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20535" windowHeight="8115"/>
  </bookViews>
  <sheets>
    <sheet name="Cup ROB-B" sheetId="73" r:id="rId1"/>
    <sheet name="Cup ROB-1" sheetId="72" r:id="rId2"/>
    <sheet name="Cup ROB-2" sheetId="68" r:id="rId3"/>
    <sheet name="Cup ROB-3" sheetId="74" r:id="rId4"/>
    <sheet name="Cup ROB-Sen" sheetId="79" r:id="rId5"/>
    <sheet name="CUP ROB Senior Junior" sheetId="80" r:id="rId6"/>
    <sheet name="CUP ROB Beginner Junior" sheetId="81" r:id="rId7"/>
  </sheets>
  <definedNames>
    <definedName name="_xlnm.Print_Area" localSheetId="5">'CUP ROB Senior Junior'!$A$1:$S$4</definedName>
    <definedName name="_xlnm.Print_Area" localSheetId="1">'Cup ROB-1'!$A$1:$S$46</definedName>
    <definedName name="_xlnm.Print_Area" localSheetId="0">'Cup ROB-B'!$A$1:$R$37</definedName>
  </definedNames>
  <calcPr calcId="125725"/>
</workbook>
</file>

<file path=xl/calcChain.xml><?xml version="1.0" encoding="utf-8"?>
<calcChain xmlns="http://schemas.openxmlformats.org/spreadsheetml/2006/main">
  <c r="S11" i="68"/>
  <c r="Q47" i="73"/>
  <c r="S47" s="1"/>
  <c r="Q46"/>
  <c r="S46" s="1"/>
  <c r="Q45"/>
  <c r="S45" s="1"/>
  <c r="Q44"/>
  <c r="S44" s="1"/>
  <c r="Q30" i="74" l="1"/>
  <c r="S30" s="1"/>
  <c r="Q29"/>
  <c r="S29" s="1"/>
  <c r="Q36" i="68"/>
  <c r="Q28" i="74"/>
  <c r="S28" s="1"/>
  <c r="Q43" i="73"/>
  <c r="S43" s="1"/>
  <c r="Q26"/>
  <c r="S26" s="1"/>
  <c r="Q25"/>
  <c r="S25" s="1"/>
  <c r="Q23"/>
  <c r="S23" s="1"/>
  <c r="Q19"/>
  <c r="S19" s="1"/>
  <c r="S14"/>
  <c r="Q14"/>
  <c r="Q15" i="72"/>
  <c r="S15" s="1"/>
  <c r="Q13"/>
  <c r="S13" s="1"/>
  <c r="Q49"/>
  <c r="S49" s="1"/>
  <c r="Q16" i="74"/>
  <c r="S16" s="1"/>
  <c r="Q10" i="72"/>
  <c r="S10" s="1"/>
  <c r="Q2" i="81"/>
  <c r="S2" s="1"/>
  <c r="Q5" i="73"/>
  <c r="S5" s="1"/>
  <c r="Q4"/>
  <c r="S4" s="1"/>
  <c r="Q10"/>
  <c r="S10" s="1"/>
  <c r="Q51" i="72"/>
  <c r="S51" s="1"/>
  <c r="Q17" i="68"/>
  <c r="S17" s="1"/>
  <c r="S15"/>
  <c r="Q15"/>
  <c r="Q11"/>
  <c r="Q3" i="74"/>
  <c r="S3" s="1"/>
  <c r="Q20"/>
  <c r="S20" s="1"/>
  <c r="Q3" i="81"/>
  <c r="S3" s="1"/>
  <c r="Q12" i="74"/>
  <c r="Q2" i="80" l="1"/>
  <c r="S2" s="1"/>
  <c r="Q9" i="72"/>
  <c r="S9" s="1"/>
  <c r="Q48"/>
  <c r="S48" s="1"/>
  <c r="Q47"/>
  <c r="S47" s="1"/>
  <c r="Q46"/>
  <c r="S46" s="1"/>
  <c r="Q45"/>
  <c r="S45" s="1"/>
  <c r="Q44"/>
  <c r="S44" s="1"/>
  <c r="Q43"/>
  <c r="S43" s="1"/>
  <c r="Q8" i="74"/>
  <c r="Q42" i="73" l="1"/>
  <c r="S42" s="1"/>
  <c r="Q40"/>
  <c r="S40" s="1"/>
  <c r="Q11" i="74"/>
  <c r="Q23"/>
  <c r="Q22"/>
  <c r="Q24"/>
  <c r="S11" s="1"/>
  <c r="Q25"/>
  <c r="S12" s="1"/>
  <c r="Q27"/>
  <c r="S27" s="1"/>
  <c r="Q26"/>
  <c r="Q21"/>
  <c r="S21" s="1"/>
  <c r="Q9"/>
  <c r="S9" s="1"/>
  <c r="Q20" i="68"/>
  <c r="S20" s="1"/>
  <c r="Q16"/>
  <c r="S16" s="1"/>
  <c r="Q3"/>
  <c r="S3" s="1"/>
  <c r="Q33"/>
  <c r="S33" s="1"/>
  <c r="Q5"/>
  <c r="S5" s="1"/>
  <c r="Q35"/>
  <c r="S35" s="1"/>
  <c r="Q5" i="79"/>
  <c r="S5" s="1"/>
  <c r="Q34" i="68"/>
  <c r="S34" s="1"/>
  <c r="Q8"/>
  <c r="S8" s="1"/>
  <c r="Q4"/>
  <c r="S4" s="1"/>
  <c r="Q32"/>
  <c r="S32" s="1"/>
  <c r="Q31"/>
  <c r="S31" s="1"/>
  <c r="Q30"/>
  <c r="S30" s="1"/>
  <c r="Q29"/>
  <c r="S29" s="1"/>
  <c r="Q42" i="72"/>
  <c r="S42" s="1"/>
  <c r="Q6" i="74"/>
  <c r="S6" s="1"/>
  <c r="Q19"/>
  <c r="Q18"/>
  <c r="Q17"/>
  <c r="S17" s="1"/>
  <c r="Q7"/>
  <c r="S7" s="1"/>
  <c r="Q41" i="72"/>
  <c r="S41" s="1"/>
  <c r="Q40"/>
  <c r="S40" s="1"/>
  <c r="Q39"/>
  <c r="S39" s="1"/>
  <c r="Q38"/>
  <c r="S38" s="1"/>
  <c r="Q37"/>
  <c r="S37" s="1"/>
  <c r="Q4"/>
  <c r="S4" s="1"/>
  <c r="Q6"/>
  <c r="S6" s="1"/>
  <c r="Q15" i="74"/>
  <c r="S15" s="1"/>
  <c r="Q28" i="68"/>
  <c r="S28" s="1"/>
  <c r="Q36" i="72"/>
  <c r="S36" s="1"/>
  <c r="Q35"/>
  <c r="S35" s="1"/>
  <c r="Q34"/>
  <c r="S34" s="1"/>
  <c r="Q33"/>
  <c r="S33" s="1"/>
  <c r="Q32"/>
  <c r="S32" s="1"/>
  <c r="Q21" i="73"/>
  <c r="S21" s="1"/>
  <c r="Q17"/>
  <c r="S17" s="1"/>
  <c r="Q33"/>
  <c r="S33" s="1"/>
  <c r="Q7"/>
  <c r="S7" s="1"/>
  <c r="Q26" i="68"/>
  <c r="S26" s="1"/>
  <c r="Q25"/>
  <c r="S25" s="1"/>
  <c r="Q21" i="72"/>
  <c r="S21" s="1"/>
  <c r="Q5"/>
  <c r="S5" s="1"/>
  <c r="Q30"/>
  <c r="S30" s="1"/>
  <c r="Q2"/>
  <c r="S2" s="1"/>
  <c r="Q29"/>
  <c r="S29" s="1"/>
  <c r="Q25"/>
  <c r="S25" s="1"/>
  <c r="Q23"/>
  <c r="S23" s="1"/>
  <c r="Q27"/>
  <c r="S27" s="1"/>
  <c r="Q24"/>
  <c r="S24" s="1"/>
  <c r="Q7"/>
  <c r="S7" s="1"/>
  <c r="Q31"/>
  <c r="S31" s="1"/>
  <c r="Q22"/>
  <c r="S22" s="1"/>
  <c r="Q19"/>
  <c r="S19" s="1"/>
  <c r="Q20"/>
  <c r="S20" s="1"/>
  <c r="Q18"/>
  <c r="S18" s="1"/>
  <c r="Q17"/>
  <c r="S17" s="1"/>
  <c r="Q26"/>
  <c r="S26" s="1"/>
  <c r="Q41" i="73"/>
  <c r="S41" s="1"/>
  <c r="Q38"/>
  <c r="S38" s="1"/>
  <c r="Q3"/>
  <c r="S3" s="1"/>
  <c r="Q36"/>
  <c r="S36" s="1"/>
  <c r="Q35"/>
  <c r="S35" s="1"/>
  <c r="Q20"/>
  <c r="S20" s="1"/>
  <c r="Q12"/>
  <c r="S12" s="1"/>
  <c r="Q32"/>
  <c r="S32" s="1"/>
  <c r="Q18"/>
  <c r="S18" s="1"/>
  <c r="Q39"/>
  <c r="S39" s="1"/>
  <c r="Q27"/>
  <c r="S27" s="1"/>
  <c r="Q28"/>
  <c r="S28" s="1"/>
  <c r="Q22"/>
  <c r="S22" s="1"/>
  <c r="Q9"/>
  <c r="S9" s="1"/>
  <c r="Q30"/>
  <c r="S30" s="1"/>
  <c r="Q37"/>
  <c r="S37" s="1"/>
  <c r="Q24"/>
  <c r="S24" s="1"/>
  <c r="Q15"/>
  <c r="S15" s="1"/>
  <c r="Q29"/>
  <c r="S29" s="1"/>
  <c r="Q13"/>
  <c r="S13" s="1"/>
  <c r="Q6"/>
  <c r="S6" s="1"/>
  <c r="Q16"/>
  <c r="S16" s="1"/>
  <c r="Q31"/>
  <c r="S31" s="1"/>
  <c r="Q34"/>
  <c r="S34" s="1"/>
  <c r="Q2"/>
  <c r="S2" s="1"/>
  <c r="Q14" i="72"/>
  <c r="S14" s="1"/>
  <c r="Q28"/>
  <c r="S28" s="1"/>
  <c r="Q11"/>
  <c r="S11" s="1"/>
  <c r="Q27" i="68"/>
  <c r="S27" s="1"/>
  <c r="Q14" i="74"/>
  <c r="S14" s="1"/>
  <c r="Q13"/>
  <c r="Q7" i="79"/>
  <c r="S7" s="1"/>
  <c r="S8" i="74" l="1"/>
  <c r="S13"/>
  <c r="S24"/>
  <c r="S22"/>
  <c r="S18"/>
  <c r="S23"/>
  <c r="S25"/>
  <c r="S19"/>
  <c r="S26"/>
  <c r="Q22" i="68"/>
  <c r="S22" s="1"/>
  <c r="Q24"/>
  <c r="S24" s="1"/>
  <c r="Q21"/>
  <c r="S21" s="1"/>
  <c r="Q19"/>
  <c r="S19" s="1"/>
  <c r="Q18"/>
  <c r="S18" s="1"/>
  <c r="Q12"/>
  <c r="S12" s="1"/>
  <c r="Q10"/>
  <c r="S10" s="1"/>
  <c r="Q4" i="74"/>
  <c r="S4" s="1"/>
  <c r="Q4" i="79"/>
  <c r="S4" s="1"/>
  <c r="Q9"/>
  <c r="S9" s="1"/>
  <c r="Q8"/>
  <c r="S8" s="1"/>
  <c r="Q3" i="72"/>
  <c r="S3" s="1"/>
  <c r="Q3" i="79"/>
  <c r="S3" s="1"/>
  <c r="Q2"/>
  <c r="S2" s="1"/>
  <c r="Q5" i="74"/>
  <c r="S5" s="1"/>
  <c r="Q2"/>
  <c r="Q14" i="68"/>
  <c r="S14" s="1"/>
  <c r="Q23"/>
  <c r="S23" s="1"/>
  <c r="Q2"/>
  <c r="S2" s="1"/>
  <c r="Q7"/>
  <c r="Q13"/>
  <c r="Q6"/>
  <c r="Q16" i="72"/>
  <c r="Q12"/>
  <c r="Q50"/>
  <c r="Q11" i="73"/>
  <c r="S11" s="1"/>
  <c r="S2" i="74" l="1"/>
  <c r="S6" i="68"/>
  <c r="S13"/>
  <c r="S12" i="72" l="1"/>
  <c r="S50"/>
  <c r="S7" i="68"/>
  <c r="S16" i="72" l="1"/>
</calcChain>
</file>

<file path=xl/sharedStrings.xml><?xml version="1.0" encoding="utf-8"?>
<sst xmlns="http://schemas.openxmlformats.org/spreadsheetml/2006/main" count="619" uniqueCount="313">
  <si>
    <t>Starter</t>
  </si>
  <si>
    <t>Hund</t>
  </si>
  <si>
    <t>Ortsgruppe</t>
  </si>
  <si>
    <t>Rang</t>
  </si>
  <si>
    <t>Streicher</t>
  </si>
  <si>
    <t>Cuppkt. total</t>
  </si>
  <si>
    <t>Pkt. total</t>
  </si>
  <si>
    <t>ÖGV Heustadlwasser</t>
  </si>
  <si>
    <t>Winter Lisa</t>
  </si>
  <si>
    <t>Maori</t>
  </si>
  <si>
    <t>Österreicher Gerlinde</t>
  </si>
  <si>
    <t>ÖGV Münchendorf</t>
  </si>
  <si>
    <t>Let´s talk about Jade´s Final</t>
  </si>
  <si>
    <t>Horvath Christina</t>
  </si>
  <si>
    <t>Hamscha Sabine</t>
  </si>
  <si>
    <t>Otterbach Heinrich</t>
  </si>
  <si>
    <t>Lucy</t>
  </si>
  <si>
    <t>Otis</t>
  </si>
  <si>
    <t>ÖGV Leobersdorf</t>
  </si>
  <si>
    <t>Güttersberger Melanie</t>
  </si>
  <si>
    <t>Mona</t>
  </si>
  <si>
    <t>Lisa</t>
  </si>
  <si>
    <t>Jessika</t>
  </si>
  <si>
    <t>ÖGV Bruck a.d.Leitha</t>
  </si>
  <si>
    <t>ÖRV HSV Neusiedl</t>
  </si>
  <si>
    <t>Leia</t>
  </si>
  <si>
    <t>ÖHV Enzesfeld</t>
  </si>
  <si>
    <t>Reese</t>
  </si>
  <si>
    <t>Weber Daniela</t>
  </si>
  <si>
    <t>Horvath Birgit</t>
  </si>
  <si>
    <t>Knoll Johann</t>
  </si>
  <si>
    <t>Senft Brigitte</t>
  </si>
  <si>
    <t>Hermanutz Franz</t>
  </si>
  <si>
    <t>Chilly</t>
  </si>
  <si>
    <t>Luna</t>
  </si>
  <si>
    <t>Kate</t>
  </si>
  <si>
    <t>ÖGV Bad Vöslau</t>
  </si>
  <si>
    <t>SVÖ Neunkirchen</t>
  </si>
  <si>
    <t>Mucha Sabine</t>
  </si>
  <si>
    <t>Allegra</t>
  </si>
  <si>
    <t>Finni  O´Molly Borderline Country</t>
  </si>
  <si>
    <t>Luke  Crystal-Ized And so What</t>
  </si>
  <si>
    <t>Kyla du Piemont des Pyrenees</t>
  </si>
  <si>
    <t>Cuchy Doris</t>
  </si>
  <si>
    <t>Uhl Emilia</t>
  </si>
  <si>
    <t>Knoll Bettina</t>
  </si>
  <si>
    <t>Reichstädter Maria</t>
  </si>
  <si>
    <t>Pamina</t>
  </si>
  <si>
    <t>Lessig Marion</t>
  </si>
  <si>
    <t>Vyziblo Gabriele</t>
  </si>
  <si>
    <t>Balu</t>
  </si>
  <si>
    <t>Barney</t>
  </si>
  <si>
    <t>Indispensable Borderline Country</t>
  </si>
  <si>
    <t>LillienneBaiser du Soleil</t>
  </si>
  <si>
    <t>Waidhofer Erich</t>
  </si>
  <si>
    <t>Shiva</t>
  </si>
  <si>
    <t>Lennox Little Violet´s Toy Gun</t>
  </si>
  <si>
    <t>ÖRV Wöllersdorf</t>
  </si>
  <si>
    <t>SVÖ OG 30</t>
  </si>
  <si>
    <t>SV OG 30</t>
  </si>
  <si>
    <t>SVÖ OG Schwechat</t>
  </si>
  <si>
    <t>Zdesar Elisabeth</t>
  </si>
  <si>
    <t>Molly</t>
  </si>
  <si>
    <t>Wesley Snipes of dark spirits</t>
  </si>
  <si>
    <t>Neo</t>
  </si>
  <si>
    <t>Klaps Martin</t>
  </si>
  <si>
    <t>Pia Lee</t>
  </si>
  <si>
    <t>Stoll-Weber Susanna</t>
  </si>
  <si>
    <t>Ebner Klara</t>
  </si>
  <si>
    <t>Volgger Britta</t>
  </si>
  <si>
    <t>Papauschek Franz</t>
  </si>
  <si>
    <t>Spannlang Sabine</t>
  </si>
  <si>
    <t>Goofy</t>
  </si>
  <si>
    <t>Ramel Karin-Andrea</t>
  </si>
  <si>
    <t>K.J. K´s A.J. v.d.Simmeringer Haide</t>
  </si>
  <si>
    <t xml:space="preserve"> </t>
  </si>
  <si>
    <t xml:space="preserve">   </t>
  </si>
  <si>
    <t>Schmid Denise</t>
  </si>
  <si>
    <t>ÖRV Neusiedl</t>
  </si>
  <si>
    <t>Lionel vom Großebersdorfer Rebstöckl</t>
  </si>
  <si>
    <t>Fronc Anna</t>
  </si>
  <si>
    <t>Alaska</t>
  </si>
  <si>
    <t>Layna Liberte de Viknane</t>
  </si>
  <si>
    <t>Schleichert Beate</t>
  </si>
  <si>
    <t>Elina</t>
  </si>
  <si>
    <t>ÖGV Mödling</t>
  </si>
  <si>
    <t>Adoni from Canberra</t>
  </si>
  <si>
    <t>Hetty von den Imperial-Sheltis</t>
  </si>
  <si>
    <t>Dyani Donatien Marquis de Sade</t>
  </si>
  <si>
    <t>Arkansis from Tousand "Timmy"</t>
  </si>
  <si>
    <t>Salbaba Regina</t>
  </si>
  <si>
    <t xml:space="preserve">Mo </t>
  </si>
  <si>
    <t>Bozek Iris</t>
  </si>
  <si>
    <t>Ash</t>
  </si>
  <si>
    <t>Gruber Elke</t>
  </si>
  <si>
    <t>Australis Iowa Dream</t>
  </si>
  <si>
    <t>Django vom Pegnitztaler Land</t>
  </si>
  <si>
    <t>Belko Sandra</t>
  </si>
  <si>
    <t>Florida</t>
  </si>
  <si>
    <t>ÖRV Königstetten</t>
  </si>
  <si>
    <t>Bayou</t>
  </si>
  <si>
    <t>Wölle Nikolai</t>
  </si>
  <si>
    <t>Hetty</t>
  </si>
  <si>
    <t>Frühwirth Barbara</t>
  </si>
  <si>
    <t>Rocky</t>
  </si>
  <si>
    <t>Spiller Kamila</t>
  </si>
  <si>
    <t>Ronny</t>
  </si>
  <si>
    <t>Gomböcz Janine</t>
  </si>
  <si>
    <t>Aimee</t>
  </si>
  <si>
    <t>Geist Manuela</t>
  </si>
  <si>
    <t>Ines</t>
  </si>
  <si>
    <t>Mocek Cornelia</t>
  </si>
  <si>
    <t>Jacky</t>
  </si>
  <si>
    <t>Havlicek Ursula</t>
  </si>
  <si>
    <t>Ella</t>
  </si>
  <si>
    <t>Schößwender Julia</t>
  </si>
  <si>
    <t>Tucker Creeks Special Ticket</t>
  </si>
  <si>
    <t>Barth Daniela</t>
  </si>
  <si>
    <t>Sonntagbauer Doris</t>
  </si>
  <si>
    <t>It´s magic vom Mehrental</t>
  </si>
  <si>
    <t>Akeju von der Hiatavilla</t>
  </si>
  <si>
    <t>Chilli</t>
  </si>
  <si>
    <t>Jäger Nadine</t>
  </si>
  <si>
    <t>Bamblebee Gwyneth from Elmiramaplsugers</t>
  </si>
  <si>
    <t>Ava</t>
  </si>
  <si>
    <t>Happy</t>
  </si>
  <si>
    <t>Glaser Gabi</t>
  </si>
  <si>
    <t>Western Recalls Happypink Peaches</t>
  </si>
  <si>
    <t>ÖRV Breitenlee</t>
  </si>
  <si>
    <t>Urdl Silvia</t>
  </si>
  <si>
    <t>Una v.Heustadlwasser</t>
  </si>
  <si>
    <t>Teufl Bianca</t>
  </si>
  <si>
    <t>Jonny</t>
  </si>
  <si>
    <t>Glatzel Gerlinde</t>
  </si>
  <si>
    <t>Apollo Avarez my Floo</t>
  </si>
  <si>
    <t>Kainz Jürgen</t>
  </si>
  <si>
    <t>Dash of Pepper</t>
  </si>
  <si>
    <t>Kopriva Nina</t>
  </si>
  <si>
    <t>Libre</t>
  </si>
  <si>
    <t>Praller Jeannette</t>
  </si>
  <si>
    <t>Puk</t>
  </si>
  <si>
    <t>Waldschütz Lisa</t>
  </si>
  <si>
    <t>Pia</t>
  </si>
  <si>
    <t>Nero</t>
  </si>
  <si>
    <t>Kienegger Marion</t>
  </si>
  <si>
    <t>Kolina</t>
  </si>
  <si>
    <t>Woodsquarter´s Mephisto</t>
  </si>
  <si>
    <t>Weinknecht Bettina</t>
  </si>
  <si>
    <t>Gabri Tho´s Two Indiana Jones</t>
  </si>
  <si>
    <t>Wehr Oliver</t>
  </si>
  <si>
    <t>Rocco</t>
  </si>
  <si>
    <t>Gottwald Gernot</t>
  </si>
  <si>
    <t>Rowdy Casa de Filler Norris Lake Dive</t>
  </si>
  <si>
    <t>Markl Alexandra</t>
  </si>
  <si>
    <t>Ebony Flat-XP</t>
  </si>
  <si>
    <t>Heschl Elisabeth</t>
  </si>
  <si>
    <t>Strolchi</t>
  </si>
  <si>
    <t>Kopriva Pia</t>
  </si>
  <si>
    <t>Hope</t>
  </si>
  <si>
    <t>Haas Sigrid</t>
  </si>
  <si>
    <t>Fanny</t>
  </si>
  <si>
    <t>Obermaier Birgit</t>
  </si>
  <si>
    <t>Bo</t>
  </si>
  <si>
    <t>Mia</t>
  </si>
  <si>
    <t>Zina</t>
  </si>
  <si>
    <t>Steiner Johannes</t>
  </si>
  <si>
    <t>Buddy</t>
  </si>
  <si>
    <t>Neuhold Daniel</t>
  </si>
  <si>
    <t>Lina</t>
  </si>
  <si>
    <t>ÖRV HSV Haag</t>
  </si>
  <si>
    <t>ÖRV HSV Wöllersdorf</t>
  </si>
  <si>
    <t>ÖR HSV Wöllersdorf</t>
  </si>
  <si>
    <t>Wölle Daniela</t>
  </si>
  <si>
    <t>Sagl Alexander</t>
  </si>
  <si>
    <t>Blue</t>
  </si>
  <si>
    <t>Binder Isabella</t>
  </si>
  <si>
    <t>Mila</t>
  </si>
  <si>
    <t>Ares</t>
  </si>
  <si>
    <t>Iresberger Csilla</t>
  </si>
  <si>
    <t>River of Sheltie-Castle</t>
  </si>
  <si>
    <t>Hatwagner Sandra</t>
  </si>
  <si>
    <t>Meixner Barbara</t>
  </si>
  <si>
    <t>Mala</t>
  </si>
  <si>
    <t>Haderer Cornelia</t>
  </si>
  <si>
    <t>Puchberger Katharina</t>
  </si>
  <si>
    <t>Schuh Priska</t>
  </si>
  <si>
    <t>Florschütz Monika</t>
  </si>
  <si>
    <t>Grein Andrea</t>
  </si>
  <si>
    <t>Amiga von Pedros Landhaus</t>
  </si>
  <si>
    <t>Unikat vom Heustadlwasset</t>
  </si>
  <si>
    <t>Bruce Lee Bordercult</t>
  </si>
  <si>
    <t>Uno Fortunato du chateau noblesse</t>
  </si>
  <si>
    <t>Dante Desiderio of Austrian Diamonds</t>
  </si>
  <si>
    <t xml:space="preserve">Enzo Austrian Dark Angels </t>
  </si>
  <si>
    <t>Hollo Szelvigyázó-Garabonciás</t>
  </si>
  <si>
    <t>ÖRV HSV Grafenwörth</t>
  </si>
  <si>
    <t>Champ</t>
  </si>
  <si>
    <t>Montanas Spirit Hope for restart</t>
  </si>
  <si>
    <t>Krenn Lisa</t>
  </si>
  <si>
    <t>Billy</t>
  </si>
  <si>
    <t>Senna von der Wolfskralle</t>
  </si>
  <si>
    <t>Mogli</t>
  </si>
  <si>
    <t>Fettinger Mario</t>
  </si>
  <si>
    <t>Merlin</t>
  </si>
  <si>
    <t>Krischan Elke</t>
  </si>
  <si>
    <t>Nasgul Borders Fight for me Finn</t>
  </si>
  <si>
    <t>Pirker Herwig</t>
  </si>
  <si>
    <t>Vienna vom Awarenring</t>
  </si>
  <si>
    <t>Albrecht Monika</t>
  </si>
  <si>
    <t>Rico</t>
  </si>
  <si>
    <t>Dietz Jennifer</t>
  </si>
  <si>
    <t>Sammy</t>
  </si>
  <si>
    <t>Aberl Petra</t>
  </si>
  <si>
    <t>Cruella</t>
  </si>
  <si>
    <t>Pichler Gabriela</t>
  </si>
  <si>
    <t>Hope of Patchwork Borders</t>
  </si>
  <si>
    <t>Novak Heidemarie</t>
  </si>
  <si>
    <t>Frankie</t>
  </si>
  <si>
    <t>Wango Regina</t>
  </si>
  <si>
    <t>Mi Sombra Steppin</t>
  </si>
  <si>
    <t>Lovely Worksaholics Lovely Chi</t>
  </si>
  <si>
    <t>ÖRV HSV Breitenlee</t>
  </si>
  <si>
    <t>Novak Eva</t>
  </si>
  <si>
    <t>Balto</t>
  </si>
  <si>
    <t>Orkan von der Holziner Au</t>
  </si>
  <si>
    <t>Pongratz Beate</t>
  </si>
  <si>
    <t>Coco/Curley de la source de vie</t>
  </si>
  <si>
    <t>Maggie Borderline Country BackinLove</t>
  </si>
  <si>
    <t>Yumi</t>
  </si>
  <si>
    <t>Hatwagner Rene</t>
  </si>
  <si>
    <t>Austrian Dark Angels Diva</t>
  </si>
  <si>
    <t>Fehr Bettina</t>
  </si>
  <si>
    <t>Wetsern Recall´s Sergeant Baghira</t>
  </si>
  <si>
    <t>Lücke Annette</t>
  </si>
  <si>
    <t>Flecky</t>
  </si>
  <si>
    <t>Gruber Jennifer</t>
  </si>
  <si>
    <t>Jester</t>
  </si>
  <si>
    <t>Dira von Rosthorn Emmy</t>
  </si>
  <si>
    <t>Tuschek Ludwig</t>
  </si>
  <si>
    <t>Apollo vom Augarten</t>
  </si>
  <si>
    <t>Kremser Karl</t>
  </si>
  <si>
    <t>SVÖ Trumau</t>
  </si>
  <si>
    <t>Amon Thomas</t>
  </si>
  <si>
    <t>Lanzelott von der Seisenburg</t>
  </si>
  <si>
    <t>Aphrodite Grand Voltage</t>
  </si>
  <si>
    <t>Belana Kira</t>
  </si>
  <si>
    <t>Gremsl Peter</t>
  </si>
  <si>
    <t>Friedrich Sabine</t>
  </si>
  <si>
    <t>Ornella of Flying Porkies</t>
  </si>
  <si>
    <t>Schuh Monika</t>
  </si>
  <si>
    <t>Lilly</t>
  </si>
  <si>
    <t>Weber Carolina</t>
  </si>
  <si>
    <t>Prima</t>
  </si>
  <si>
    <t>ÖGV Kleinzicken</t>
  </si>
  <si>
    <t>ÖRV HSV Zeltweg</t>
  </si>
  <si>
    <t>ÖGV Wiental</t>
  </si>
  <si>
    <t>Hofbauer Stephan</t>
  </si>
  <si>
    <t>Kerry vom Sonnigen Garten</t>
  </si>
  <si>
    <t>Wölle Jennifer</t>
  </si>
  <si>
    <t>Mo</t>
  </si>
  <si>
    <t>Haller Ruth</t>
  </si>
  <si>
    <t>Ookami</t>
  </si>
  <si>
    <t>Bräuer Kurt</t>
  </si>
  <si>
    <t>Bella</t>
  </si>
  <si>
    <t>ÖGV Klagenfurt</t>
  </si>
  <si>
    <t>Emmi</t>
  </si>
  <si>
    <t>Szednyj Ilona</t>
  </si>
  <si>
    <t>Jojo</t>
  </si>
  <si>
    <t>Suchanek Mona</t>
  </si>
  <si>
    <t>Finn</t>
  </si>
  <si>
    <t>Zöhrer Viktor</t>
  </si>
  <si>
    <t>Ramses</t>
  </si>
  <si>
    <t>Zednar Elisabeth</t>
  </si>
  <si>
    <t>Prandl Laura Julia</t>
  </si>
  <si>
    <t>Max</t>
  </si>
  <si>
    <t>Cindy</t>
  </si>
  <si>
    <t>Brunner Günter</t>
  </si>
  <si>
    <t>Bucky</t>
  </si>
  <si>
    <t>SVÖ Stadlau 139</t>
  </si>
  <si>
    <t>ÖGV Horn</t>
  </si>
  <si>
    <t>Szöcs Monika</t>
  </si>
  <si>
    <t>Desh</t>
  </si>
  <si>
    <t>Obedience Hungary Team</t>
  </si>
  <si>
    <t>Mielich Silvia</t>
  </si>
  <si>
    <t>Filippo, da Casa Catarina</t>
  </si>
  <si>
    <t>Kentucky At Real Pearl Kenya</t>
  </si>
  <si>
    <t>Cody Borderline County Indispensable</t>
  </si>
  <si>
    <t>Suda Stefanie</t>
  </si>
  <si>
    <t>Joy</t>
  </si>
  <si>
    <t>Herzog Christine</t>
  </si>
  <si>
    <t>Filippo</t>
  </si>
  <si>
    <t>Heger Norbert</t>
  </si>
  <si>
    <t>Gina</t>
  </si>
  <si>
    <t>ÖGV Alt-Mödling</t>
  </si>
  <si>
    <t>Plank Birgit</t>
  </si>
  <si>
    <t>Ebby</t>
  </si>
  <si>
    <t>Borenich Ottilie</t>
  </si>
  <si>
    <t>SVÖ Stadlau</t>
  </si>
  <si>
    <t>AHSK Traiskirchen</t>
  </si>
  <si>
    <t>Auer Birgit</t>
  </si>
  <si>
    <t>Sina</t>
  </si>
  <si>
    <t>Lani</t>
  </si>
  <si>
    <t>Wuzzi</t>
  </si>
  <si>
    <t>Urban Ingrid</t>
  </si>
  <si>
    <t>Celi</t>
  </si>
  <si>
    <t>Binder Jennifer</t>
  </si>
  <si>
    <t>Riley</t>
  </si>
  <si>
    <t>Cuppkt.total</t>
  </si>
  <si>
    <t>Pkt.total</t>
  </si>
  <si>
    <t>Ike</t>
  </si>
  <si>
    <t>Vysata Ilse</t>
  </si>
  <si>
    <t>Resi</t>
  </si>
  <si>
    <t>ÖGV Wienerwald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</si>
</sst>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sz val="10"/>
      <name val="Tahoma"/>
      <family val="2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2" fillId="3" borderId="1" xfId="1" applyFont="1" applyFill="1" applyBorder="1" applyAlignment="1">
      <alignment horizontal="center" textRotation="90"/>
    </xf>
    <xf numFmtId="0" fontId="0" fillId="3" borderId="1" xfId="0" applyFill="1" applyBorder="1"/>
    <xf numFmtId="2" fontId="2" fillId="0" borderId="2" xfId="1" applyNumberFormat="1" applyFont="1" applyBorder="1" applyAlignment="1">
      <alignment horizontal="center" textRotation="90"/>
    </xf>
    <xf numFmtId="0" fontId="3" fillId="2" borderId="2" xfId="1" applyFont="1" applyFill="1" applyBorder="1" applyAlignment="1">
      <alignment horizontal="center" textRotation="90"/>
    </xf>
    <xf numFmtId="1" fontId="2" fillId="0" borderId="2" xfId="1" applyNumberFormat="1" applyFont="1" applyFill="1" applyBorder="1" applyAlignment="1">
      <alignment horizontal="center" textRotation="90"/>
    </xf>
    <xf numFmtId="2" fontId="0" fillId="0" borderId="0" xfId="0" applyNumberFormat="1"/>
    <xf numFmtId="2" fontId="0" fillId="0" borderId="0" xfId="0" applyNumberFormat="1" applyAlignment="1">
      <alignment horizontal="left"/>
    </xf>
    <xf numFmtId="0" fontId="5" fillId="3" borderId="1" xfId="0" applyFont="1" applyFill="1" applyBorder="1"/>
    <xf numFmtId="1" fontId="0" fillId="0" borderId="0" xfId="0" applyNumberFormat="1"/>
    <xf numFmtId="0" fontId="4" fillId="3" borderId="1" xfId="0" applyFont="1" applyFill="1" applyBorder="1" applyAlignment="1">
      <alignment horizontal="center"/>
    </xf>
    <xf numFmtId="0" fontId="2" fillId="4" borderId="2" xfId="1" applyFont="1" applyFill="1" applyBorder="1" applyAlignment="1">
      <alignment horizontal="center" textRotation="90"/>
    </xf>
    <xf numFmtId="0" fontId="4" fillId="4" borderId="1" xfId="0" applyFont="1" applyFill="1" applyBorder="1"/>
    <xf numFmtId="2" fontId="4" fillId="4" borderId="1" xfId="0" applyNumberFormat="1" applyFont="1" applyFill="1" applyBorder="1"/>
    <xf numFmtId="1" fontId="5" fillId="0" borderId="1" xfId="0" applyNumberFormat="1" applyFont="1" applyBorder="1"/>
    <xf numFmtId="0" fontId="2" fillId="6" borderId="1" xfId="1" applyFont="1" applyFill="1" applyBorder="1" applyAlignment="1">
      <alignment horizontal="center" textRotation="90"/>
    </xf>
    <xf numFmtId="0" fontId="4" fillId="6" borderId="1" xfId="0" applyFont="1" applyFill="1" applyBorder="1" applyAlignment="1">
      <alignment horizontal="center"/>
    </xf>
    <xf numFmtId="0" fontId="5" fillId="6" borderId="1" xfId="0" applyFont="1" applyFill="1" applyBorder="1"/>
    <xf numFmtId="1" fontId="5" fillId="0" borderId="1" xfId="0" applyNumberFormat="1" applyFont="1" applyFill="1" applyBorder="1"/>
    <xf numFmtId="0" fontId="0" fillId="0" borderId="1" xfId="0" applyFill="1" applyBorder="1" applyAlignment="1"/>
    <xf numFmtId="0" fontId="4" fillId="5" borderId="1" xfId="0" applyFont="1" applyFill="1" applyBorder="1" applyAlignment="1"/>
    <xf numFmtId="0" fontId="5" fillId="0" borderId="1" xfId="0" applyFont="1" applyFill="1" applyBorder="1" applyAlignment="1"/>
    <xf numFmtId="0" fontId="2" fillId="7" borderId="2" xfId="1" applyFont="1" applyFill="1" applyBorder="1" applyAlignment="1">
      <alignment horizontal="center" textRotation="90"/>
    </xf>
    <xf numFmtId="0" fontId="4" fillId="7" borderId="1" xfId="0" applyFont="1" applyFill="1" applyBorder="1"/>
    <xf numFmtId="0" fontId="4" fillId="8" borderId="1" xfId="0" applyFont="1" applyFill="1" applyBorder="1"/>
    <xf numFmtId="2" fontId="4" fillId="8" borderId="1" xfId="0" applyNumberFormat="1" applyFont="1" applyFill="1" applyBorder="1"/>
    <xf numFmtId="0" fontId="0" fillId="0" borderId="0" xfId="0" applyFill="1"/>
    <xf numFmtId="1" fontId="0" fillId="0" borderId="0" xfId="0" applyNumberFormat="1" applyFill="1"/>
    <xf numFmtId="0" fontId="5" fillId="3" borderId="1" xfId="0" applyFont="1" applyFill="1" applyBorder="1" applyAlignment="1"/>
    <xf numFmtId="1" fontId="5" fillId="0" borderId="1" xfId="0" applyNumberFormat="1" applyFont="1" applyBorder="1" applyAlignment="1"/>
    <xf numFmtId="1" fontId="5" fillId="0" borderId="1" xfId="0" applyNumberFormat="1" applyFont="1" applyFill="1" applyBorder="1" applyAlignment="1"/>
    <xf numFmtId="0" fontId="5" fillId="7" borderId="1" xfId="0" applyFont="1" applyFill="1" applyBorder="1" applyAlignment="1"/>
    <xf numFmtId="0" fontId="5" fillId="8" borderId="1" xfId="0" applyFont="1" applyFill="1" applyBorder="1" applyAlignment="1"/>
    <xf numFmtId="0" fontId="5" fillId="0" borderId="0" xfId="0" applyFont="1" applyAlignment="1"/>
    <xf numFmtId="0" fontId="4" fillId="7" borderId="1" xfId="0" applyFont="1" applyFill="1" applyBorder="1" applyAlignment="1"/>
    <xf numFmtId="0" fontId="4" fillId="8" borderId="1" xfId="0" applyFont="1" applyFill="1" applyBorder="1" applyAlignment="1"/>
    <xf numFmtId="0" fontId="5" fillId="6" borderId="3" xfId="0" applyFont="1" applyFill="1" applyBorder="1"/>
    <xf numFmtId="0" fontId="5" fillId="9" borderId="1" xfId="0" applyFont="1" applyFill="1" applyBorder="1"/>
    <xf numFmtId="0" fontId="4" fillId="10" borderId="1" xfId="0" applyFont="1" applyFill="1" applyBorder="1" applyAlignment="1">
      <alignment horizontal="center"/>
    </xf>
    <xf numFmtId="0" fontId="5" fillId="10" borderId="1" xfId="0" applyFont="1" applyFill="1" applyBorder="1"/>
    <xf numFmtId="1" fontId="5" fillId="10" borderId="1" xfId="0" applyNumberFormat="1" applyFont="1" applyFill="1" applyBorder="1"/>
    <xf numFmtId="0" fontId="4" fillId="10" borderId="1" xfId="0" applyFont="1" applyFill="1" applyBorder="1"/>
    <xf numFmtId="0" fontId="4" fillId="10" borderId="1" xfId="0" applyFont="1" applyFill="1" applyBorder="1" applyAlignment="1"/>
    <xf numFmtId="0" fontId="5" fillId="10" borderId="1" xfId="0" applyFont="1" applyFill="1" applyBorder="1" applyAlignment="1"/>
    <xf numFmtId="0" fontId="5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/>
    <xf numFmtId="0" fontId="4" fillId="0" borderId="1" xfId="0" applyFont="1" applyFill="1" applyBorder="1" applyAlignment="1"/>
    <xf numFmtId="0" fontId="5" fillId="11" borderId="1" xfId="0" applyFont="1" applyFill="1" applyBorder="1"/>
    <xf numFmtId="2" fontId="4" fillId="0" borderId="1" xfId="0" applyNumberFormat="1" applyFont="1" applyFill="1" applyBorder="1"/>
    <xf numFmtId="0" fontId="3" fillId="12" borderId="2" xfId="1" applyFont="1" applyFill="1" applyBorder="1" applyAlignment="1">
      <alignment textRotation="90"/>
    </xf>
    <xf numFmtId="0" fontId="4" fillId="12" borderId="1" xfId="0" applyFont="1" applyFill="1" applyBorder="1" applyAlignment="1"/>
  </cellXfs>
  <cellStyles count="2">
    <cellStyle name="Standard" xfId="0" builtinId="0"/>
    <cellStyle name="Standard_Tabelle1" xfId="1"/>
  </cellStyles>
  <dxfs count="0"/>
  <tableStyles count="0" defaultTableStyle="TableStyleMedium9" defaultPivotStyle="PivotStyleLight16"/>
  <colors>
    <mruColors>
      <color rgb="FFFFFF99"/>
      <color rgb="FFDDD9C3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</xdr:colOff>
      <xdr:row>12</xdr:row>
      <xdr:rowOff>142875</xdr:rowOff>
    </xdr:from>
    <xdr:ext cx="184731" cy="264560"/>
    <xdr:sp macro="" textlink="">
      <xdr:nvSpPr>
        <xdr:cNvPr id="2" name="Textfeld 1"/>
        <xdr:cNvSpPr txBox="1"/>
      </xdr:nvSpPr>
      <xdr:spPr>
        <a:xfrm>
          <a:off x="19050" y="167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AT" sz="1100"/>
        </a:p>
      </xdr:txBody>
    </xdr:sp>
    <xdr:clientData/>
  </xdr:one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7"/>
  <sheetViews>
    <sheetView tabSelected="1" zoomScaleNormal="100" workbookViewId="0">
      <selection activeCell="H49" sqref="H49"/>
    </sheetView>
  </sheetViews>
  <sheetFormatPr baseColWidth="10" defaultRowHeight="12.75"/>
  <cols>
    <col min="1" max="1" width="3.7109375" customWidth="1"/>
    <col min="2" max="2" width="20.85546875" customWidth="1"/>
    <col min="3" max="3" width="38.85546875" bestFit="1" customWidth="1"/>
    <col min="4" max="4" width="20.85546875" customWidth="1"/>
    <col min="5" max="5" width="6.7109375" bestFit="1" customWidth="1"/>
    <col min="6" max="6" width="6.28515625" bestFit="1" customWidth="1"/>
    <col min="7" max="7" width="5.42578125" customWidth="1"/>
    <col min="8" max="8" width="6.5703125" style="7" bestFit="1" customWidth="1"/>
    <col min="9" max="9" width="4" bestFit="1" customWidth="1"/>
    <col min="10" max="10" width="4.85546875" customWidth="1"/>
    <col min="11" max="11" width="6.5703125" bestFit="1" customWidth="1"/>
    <col min="12" max="12" width="4" bestFit="1" customWidth="1"/>
    <col min="13" max="13" width="4.85546875" customWidth="1"/>
    <col min="14" max="14" width="6.5703125" style="6" bestFit="1" customWidth="1"/>
    <col min="15" max="15" width="4" bestFit="1" customWidth="1"/>
    <col min="16" max="16" width="4.85546875" customWidth="1"/>
    <col min="17" max="17" width="5.5703125" customWidth="1"/>
    <col min="18" max="18" width="4.140625" customWidth="1"/>
    <col min="19" max="19" width="5.85546875" customWidth="1"/>
  </cols>
  <sheetData>
    <row r="1" spans="1:20" ht="94.5">
      <c r="A1" s="1" t="s">
        <v>3</v>
      </c>
      <c r="B1" s="15" t="s">
        <v>0</v>
      </c>
      <c r="C1" s="1" t="s">
        <v>1</v>
      </c>
      <c r="D1" s="1" t="s">
        <v>2</v>
      </c>
      <c r="E1" s="3" t="s">
        <v>57</v>
      </c>
      <c r="F1" s="22" t="s">
        <v>57</v>
      </c>
      <c r="G1" s="11" t="s">
        <v>57</v>
      </c>
      <c r="H1" s="3" t="s">
        <v>78</v>
      </c>
      <c r="I1" s="22" t="s">
        <v>78</v>
      </c>
      <c r="J1" s="11" t="s">
        <v>78</v>
      </c>
      <c r="K1" s="3" t="s">
        <v>26</v>
      </c>
      <c r="L1" s="22" t="s">
        <v>26</v>
      </c>
      <c r="M1" s="11" t="s">
        <v>26</v>
      </c>
      <c r="N1" s="3" t="s">
        <v>58</v>
      </c>
      <c r="O1" s="22" t="s">
        <v>58</v>
      </c>
      <c r="P1" s="11" t="s">
        <v>58</v>
      </c>
      <c r="Q1" s="4" t="s">
        <v>5</v>
      </c>
      <c r="R1" s="5" t="s">
        <v>4</v>
      </c>
      <c r="S1" s="50" t="s">
        <v>6</v>
      </c>
    </row>
    <row r="2" spans="1:20">
      <c r="A2" s="16">
        <v>1</v>
      </c>
      <c r="B2" s="8" t="s">
        <v>8</v>
      </c>
      <c r="C2" s="8" t="s">
        <v>64</v>
      </c>
      <c r="D2" s="8" t="s">
        <v>24</v>
      </c>
      <c r="E2" s="14">
        <v>100</v>
      </c>
      <c r="F2" s="23">
        <v>100</v>
      </c>
      <c r="G2" s="24">
        <v>1.49</v>
      </c>
      <c r="H2" s="18">
        <v>93</v>
      </c>
      <c r="I2" s="23">
        <v>65</v>
      </c>
      <c r="J2" s="24">
        <v>1.4</v>
      </c>
      <c r="K2" s="18">
        <v>100</v>
      </c>
      <c r="L2" s="23">
        <v>100</v>
      </c>
      <c r="M2" s="24">
        <v>1.45</v>
      </c>
      <c r="N2" s="18">
        <v>0</v>
      </c>
      <c r="O2" s="23">
        <v>0</v>
      </c>
      <c r="P2" s="24">
        <v>0</v>
      </c>
      <c r="Q2" s="20">
        <f t="shared" ref="Q2:Q7" si="0">F2+I2+L2+O2</f>
        <v>265</v>
      </c>
      <c r="R2" s="21">
        <v>0</v>
      </c>
      <c r="S2" s="51">
        <f t="shared" ref="S2:S7" si="1">Q2-R2</f>
        <v>265</v>
      </c>
    </row>
    <row r="3" spans="1:20">
      <c r="A3" s="10">
        <v>2</v>
      </c>
      <c r="B3" s="17" t="s">
        <v>129</v>
      </c>
      <c r="C3" s="8" t="s">
        <v>130</v>
      </c>
      <c r="D3" s="8" t="s">
        <v>37</v>
      </c>
      <c r="E3" s="14">
        <v>99</v>
      </c>
      <c r="F3" s="23">
        <v>65</v>
      </c>
      <c r="G3" s="24">
        <v>1.59</v>
      </c>
      <c r="H3" s="18">
        <v>90</v>
      </c>
      <c r="I3" s="23">
        <v>50</v>
      </c>
      <c r="J3" s="24">
        <v>2.02</v>
      </c>
      <c r="K3" s="18">
        <v>100</v>
      </c>
      <c r="L3" s="23">
        <v>90</v>
      </c>
      <c r="M3" s="24">
        <v>2.09</v>
      </c>
      <c r="N3" s="18">
        <v>92</v>
      </c>
      <c r="O3" s="23">
        <v>90</v>
      </c>
      <c r="P3" s="24">
        <v>1.59</v>
      </c>
      <c r="Q3" s="20">
        <f t="shared" si="0"/>
        <v>295</v>
      </c>
      <c r="R3" s="21">
        <v>50</v>
      </c>
      <c r="S3" s="51">
        <f t="shared" si="1"/>
        <v>245</v>
      </c>
      <c r="T3" s="9"/>
    </row>
    <row r="4" spans="1:20">
      <c r="A4" s="16">
        <v>3</v>
      </c>
      <c r="B4" s="17" t="s">
        <v>270</v>
      </c>
      <c r="C4" s="8" t="s">
        <v>271</v>
      </c>
      <c r="D4" s="8" t="s">
        <v>312</v>
      </c>
      <c r="E4" s="14">
        <v>0</v>
      </c>
      <c r="F4" s="23">
        <v>0</v>
      </c>
      <c r="G4" s="24">
        <v>0</v>
      </c>
      <c r="H4" s="18">
        <v>96</v>
      </c>
      <c r="I4" s="23">
        <v>80</v>
      </c>
      <c r="J4" s="24">
        <v>2.11</v>
      </c>
      <c r="K4" s="18">
        <v>99</v>
      </c>
      <c r="L4" s="23">
        <v>60</v>
      </c>
      <c r="M4" s="24">
        <v>2.2999999999999998</v>
      </c>
      <c r="N4" s="18">
        <v>92</v>
      </c>
      <c r="O4" s="23">
        <v>80</v>
      </c>
      <c r="P4" s="24">
        <v>2.13</v>
      </c>
      <c r="Q4" s="20">
        <f t="shared" si="0"/>
        <v>220</v>
      </c>
      <c r="R4" s="21">
        <v>0</v>
      </c>
      <c r="S4" s="51">
        <f t="shared" si="1"/>
        <v>220</v>
      </c>
      <c r="T4" s="9"/>
    </row>
    <row r="5" spans="1:20">
      <c r="A5" s="10">
        <v>4</v>
      </c>
      <c r="B5" s="17" t="s">
        <v>272</v>
      </c>
      <c r="C5" s="8" t="s">
        <v>16</v>
      </c>
      <c r="D5" s="8" t="s">
        <v>18</v>
      </c>
      <c r="E5" s="14">
        <v>0</v>
      </c>
      <c r="F5" s="23">
        <v>0</v>
      </c>
      <c r="G5" s="24">
        <v>0</v>
      </c>
      <c r="H5" s="18">
        <v>96</v>
      </c>
      <c r="I5" s="23">
        <v>90</v>
      </c>
      <c r="J5" s="24">
        <v>1.37</v>
      </c>
      <c r="K5" s="18">
        <v>96</v>
      </c>
      <c r="L5" s="23">
        <v>55</v>
      </c>
      <c r="M5" s="24">
        <v>2.0499999999999998</v>
      </c>
      <c r="N5" s="18">
        <v>90</v>
      </c>
      <c r="O5" s="23">
        <v>65</v>
      </c>
      <c r="P5" s="24">
        <v>2</v>
      </c>
      <c r="Q5" s="20">
        <f t="shared" si="0"/>
        <v>210</v>
      </c>
      <c r="R5" s="21">
        <v>0</v>
      </c>
      <c r="S5" s="51">
        <f t="shared" si="1"/>
        <v>210</v>
      </c>
    </row>
    <row r="6" spans="1:20">
      <c r="A6" s="16">
        <v>5</v>
      </c>
      <c r="B6" s="17" t="s">
        <v>61</v>
      </c>
      <c r="C6" s="8" t="s">
        <v>56</v>
      </c>
      <c r="D6" s="8" t="s">
        <v>18</v>
      </c>
      <c r="E6" s="14">
        <v>93</v>
      </c>
      <c r="F6" s="23">
        <v>43</v>
      </c>
      <c r="G6" s="24">
        <v>2.17</v>
      </c>
      <c r="H6" s="18">
        <v>94</v>
      </c>
      <c r="I6" s="23">
        <v>70</v>
      </c>
      <c r="J6" s="24">
        <v>1.42</v>
      </c>
      <c r="K6" s="18">
        <v>99</v>
      </c>
      <c r="L6" s="23">
        <v>70</v>
      </c>
      <c r="M6" s="24">
        <v>2.12</v>
      </c>
      <c r="N6" s="18">
        <v>89</v>
      </c>
      <c r="O6" s="23">
        <v>60</v>
      </c>
      <c r="P6" s="24">
        <v>2</v>
      </c>
      <c r="Q6" s="20">
        <f t="shared" si="0"/>
        <v>243</v>
      </c>
      <c r="R6" s="21">
        <v>43</v>
      </c>
      <c r="S6" s="51">
        <f t="shared" si="1"/>
        <v>200</v>
      </c>
    </row>
    <row r="7" spans="1:20">
      <c r="A7" s="10">
        <v>6</v>
      </c>
      <c r="B7" s="17" t="s">
        <v>273</v>
      </c>
      <c r="C7" s="8" t="s">
        <v>274</v>
      </c>
      <c r="D7" s="8" t="s">
        <v>18</v>
      </c>
      <c r="E7" s="14">
        <v>0</v>
      </c>
      <c r="F7" s="23">
        <v>0</v>
      </c>
      <c r="G7" s="24">
        <v>0</v>
      </c>
      <c r="H7" s="18">
        <v>92</v>
      </c>
      <c r="I7" s="23">
        <v>60</v>
      </c>
      <c r="J7" s="24">
        <v>1.5</v>
      </c>
      <c r="K7" s="18">
        <v>92</v>
      </c>
      <c r="L7" s="23">
        <v>49</v>
      </c>
      <c r="M7" s="24">
        <v>2.2799999999999998</v>
      </c>
      <c r="N7" s="18">
        <v>91</v>
      </c>
      <c r="O7" s="23">
        <v>70</v>
      </c>
      <c r="P7" s="24">
        <v>1.59</v>
      </c>
      <c r="Q7" s="20">
        <f t="shared" si="0"/>
        <v>179</v>
      </c>
      <c r="R7" s="21">
        <v>0</v>
      </c>
      <c r="S7" s="51">
        <f t="shared" si="1"/>
        <v>179</v>
      </c>
    </row>
    <row r="8" spans="1:20" s="26" customFormat="1">
      <c r="A8" s="45"/>
      <c r="B8" s="44"/>
      <c r="C8" s="44"/>
      <c r="D8" s="44"/>
      <c r="E8" s="18"/>
      <c r="F8" s="46"/>
      <c r="G8" s="46"/>
      <c r="H8" s="18"/>
      <c r="I8" s="46"/>
      <c r="J8" s="46"/>
      <c r="K8" s="18"/>
      <c r="L8" s="46"/>
      <c r="M8" s="46"/>
      <c r="N8" s="18"/>
      <c r="O8" s="46"/>
      <c r="P8" s="46"/>
      <c r="Q8" s="47"/>
      <c r="R8" s="21"/>
      <c r="S8" s="47"/>
    </row>
    <row r="9" spans="1:20">
      <c r="A9" s="10">
        <v>6</v>
      </c>
      <c r="B9" s="8" t="s">
        <v>103</v>
      </c>
      <c r="C9" s="8" t="s">
        <v>143</v>
      </c>
      <c r="D9" s="8" t="s">
        <v>26</v>
      </c>
      <c r="E9" s="14">
        <v>95</v>
      </c>
      <c r="F9" s="23">
        <v>46</v>
      </c>
      <c r="G9" s="24">
        <v>2.14</v>
      </c>
      <c r="H9" s="18">
        <v>0</v>
      </c>
      <c r="I9" s="23">
        <v>0</v>
      </c>
      <c r="J9" s="24">
        <v>0</v>
      </c>
      <c r="K9" s="18">
        <v>99</v>
      </c>
      <c r="L9" s="23">
        <v>80</v>
      </c>
      <c r="M9" s="24">
        <v>2.08</v>
      </c>
      <c r="N9" s="18"/>
      <c r="O9" s="23"/>
      <c r="P9" s="24"/>
      <c r="Q9" s="20">
        <f>F9+I9+L9+O9</f>
        <v>126</v>
      </c>
      <c r="R9" s="21"/>
      <c r="S9" s="20">
        <f>Q9-R9</f>
        <v>126</v>
      </c>
    </row>
    <row r="10" spans="1:20">
      <c r="A10" s="10">
        <v>8</v>
      </c>
      <c r="B10" s="8" t="s">
        <v>268</v>
      </c>
      <c r="C10" s="8" t="s">
        <v>269</v>
      </c>
      <c r="D10" s="8" t="s">
        <v>24</v>
      </c>
      <c r="E10" s="14">
        <v>0</v>
      </c>
      <c r="F10" s="23">
        <v>0</v>
      </c>
      <c r="G10" s="24">
        <v>0</v>
      </c>
      <c r="H10" s="18">
        <v>99</v>
      </c>
      <c r="I10" s="23">
        <v>100</v>
      </c>
      <c r="J10" s="24">
        <v>1.49</v>
      </c>
      <c r="K10" s="18">
        <v>0</v>
      </c>
      <c r="L10" s="23">
        <v>0</v>
      </c>
      <c r="M10" s="24">
        <v>0</v>
      </c>
      <c r="N10" s="18"/>
      <c r="O10" s="23"/>
      <c r="P10" s="24"/>
      <c r="Q10" s="20">
        <f t="shared" ref="Q10:Q47" si="2">F10+I10+L10+O10</f>
        <v>100</v>
      </c>
      <c r="R10" s="21"/>
      <c r="S10" s="20">
        <f t="shared" ref="S10:S47" si="3">Q10-R10</f>
        <v>100</v>
      </c>
    </row>
    <row r="11" spans="1:20">
      <c r="A11" s="16">
        <v>9</v>
      </c>
      <c r="B11" s="17" t="s">
        <v>77</v>
      </c>
      <c r="C11" s="17" t="s">
        <v>125</v>
      </c>
      <c r="D11" s="17" t="s">
        <v>7</v>
      </c>
      <c r="E11" s="18">
        <v>100</v>
      </c>
      <c r="F11" s="23">
        <v>90</v>
      </c>
      <c r="G11" s="24">
        <v>1.49</v>
      </c>
      <c r="H11" s="18">
        <v>0</v>
      </c>
      <c r="I11" s="23">
        <v>0</v>
      </c>
      <c r="J11" s="24">
        <v>0</v>
      </c>
      <c r="K11" s="18">
        <v>0</v>
      </c>
      <c r="L11" s="23">
        <v>0</v>
      </c>
      <c r="M11" s="24">
        <v>0</v>
      </c>
      <c r="N11" s="18"/>
      <c r="O11" s="23"/>
      <c r="P11" s="24"/>
      <c r="Q11" s="20">
        <f t="shared" si="2"/>
        <v>90</v>
      </c>
      <c r="R11" s="21"/>
      <c r="S11" s="20">
        <f t="shared" si="3"/>
        <v>90</v>
      </c>
    </row>
    <row r="12" spans="1:20">
      <c r="A12" s="10">
        <v>10</v>
      </c>
      <c r="B12" s="8" t="s">
        <v>122</v>
      </c>
      <c r="C12" s="8" t="s">
        <v>123</v>
      </c>
      <c r="D12" s="8" t="s">
        <v>75</v>
      </c>
      <c r="E12" s="14">
        <v>100</v>
      </c>
      <c r="F12" s="23">
        <v>80</v>
      </c>
      <c r="G12" s="24">
        <v>2.09</v>
      </c>
      <c r="H12" s="18">
        <v>0</v>
      </c>
      <c r="I12" s="23">
        <v>0</v>
      </c>
      <c r="J12" s="24">
        <v>0</v>
      </c>
      <c r="K12" s="18">
        <v>0</v>
      </c>
      <c r="L12" s="23">
        <v>0</v>
      </c>
      <c r="M12" s="24">
        <v>0</v>
      </c>
      <c r="N12" s="18"/>
      <c r="O12" s="23"/>
      <c r="P12" s="24"/>
      <c r="Q12" s="20">
        <f t="shared" si="2"/>
        <v>80</v>
      </c>
      <c r="R12" s="21"/>
      <c r="S12" s="20">
        <f t="shared" si="3"/>
        <v>80</v>
      </c>
    </row>
    <row r="13" spans="1:20">
      <c r="A13" s="16">
        <v>11</v>
      </c>
      <c r="B13" s="17" t="s">
        <v>126</v>
      </c>
      <c r="C13" s="17" t="s">
        <v>127</v>
      </c>
      <c r="D13" s="17" t="s">
        <v>128</v>
      </c>
      <c r="E13" s="18">
        <v>100</v>
      </c>
      <c r="F13" s="23">
        <v>70</v>
      </c>
      <c r="G13" s="24">
        <v>2.16</v>
      </c>
      <c r="H13" s="18">
        <v>0</v>
      </c>
      <c r="I13" s="23">
        <v>0</v>
      </c>
      <c r="J13" s="24">
        <v>0</v>
      </c>
      <c r="K13" s="18">
        <v>0</v>
      </c>
      <c r="L13" s="23">
        <v>0</v>
      </c>
      <c r="M13" s="24">
        <v>0</v>
      </c>
      <c r="N13" s="18"/>
      <c r="O13" s="23"/>
      <c r="P13" s="24"/>
      <c r="Q13" s="20">
        <f t="shared" si="2"/>
        <v>70</v>
      </c>
      <c r="R13" s="21"/>
      <c r="S13" s="20">
        <f t="shared" si="3"/>
        <v>70</v>
      </c>
    </row>
    <row r="14" spans="1:20">
      <c r="A14" s="10">
        <v>12</v>
      </c>
      <c r="B14" s="8" t="s">
        <v>287</v>
      </c>
      <c r="C14" s="8" t="s">
        <v>288</v>
      </c>
      <c r="D14" s="8" t="s">
        <v>26</v>
      </c>
      <c r="E14" s="14">
        <v>0</v>
      </c>
      <c r="F14" s="23">
        <v>0</v>
      </c>
      <c r="G14" s="24"/>
      <c r="H14" s="18">
        <v>0</v>
      </c>
      <c r="I14" s="23">
        <v>0</v>
      </c>
      <c r="J14" s="24">
        <v>0</v>
      </c>
      <c r="K14" s="18">
        <v>99</v>
      </c>
      <c r="L14" s="23">
        <v>65</v>
      </c>
      <c r="M14" s="24">
        <v>2.1800000000000002</v>
      </c>
      <c r="N14" s="18"/>
      <c r="O14" s="23"/>
      <c r="P14" s="24"/>
      <c r="Q14" s="20">
        <f t="shared" si="2"/>
        <v>65</v>
      </c>
      <c r="R14" s="21"/>
      <c r="S14" s="20">
        <f t="shared" si="3"/>
        <v>65</v>
      </c>
    </row>
    <row r="15" spans="1:20">
      <c r="A15" s="16">
        <v>13</v>
      </c>
      <c r="B15" s="17" t="s">
        <v>131</v>
      </c>
      <c r="C15" s="17" t="s">
        <v>132</v>
      </c>
      <c r="D15" s="17" t="s">
        <v>75</v>
      </c>
      <c r="E15" s="18">
        <v>99</v>
      </c>
      <c r="F15" s="23">
        <v>60</v>
      </c>
      <c r="G15" s="24">
        <v>2.16</v>
      </c>
      <c r="H15" s="18">
        <v>0</v>
      </c>
      <c r="I15" s="23">
        <v>0</v>
      </c>
      <c r="J15" s="24">
        <v>0</v>
      </c>
      <c r="K15" s="18">
        <v>0</v>
      </c>
      <c r="L15" s="23">
        <v>0</v>
      </c>
      <c r="M15" s="24">
        <v>0</v>
      </c>
      <c r="N15" s="18"/>
      <c r="O15" s="23"/>
      <c r="P15" s="24"/>
      <c r="Q15" s="20">
        <f t="shared" si="2"/>
        <v>60</v>
      </c>
      <c r="R15" s="21"/>
      <c r="S15" s="20">
        <f t="shared" si="3"/>
        <v>60</v>
      </c>
    </row>
    <row r="16" spans="1:20" s="33" customFormat="1">
      <c r="A16" s="10">
        <v>14</v>
      </c>
      <c r="B16" s="17" t="s">
        <v>133</v>
      </c>
      <c r="C16" s="17" t="s">
        <v>134</v>
      </c>
      <c r="D16" s="17" t="s">
        <v>75</v>
      </c>
      <c r="E16" s="18">
        <v>98</v>
      </c>
      <c r="F16" s="23">
        <v>55</v>
      </c>
      <c r="G16" s="24">
        <v>2.04</v>
      </c>
      <c r="H16" s="18">
        <v>0</v>
      </c>
      <c r="I16" s="23"/>
      <c r="J16" s="24">
        <v>0</v>
      </c>
      <c r="K16" s="18">
        <v>0</v>
      </c>
      <c r="L16" s="23">
        <v>0</v>
      </c>
      <c r="M16" s="24">
        <v>0</v>
      </c>
      <c r="N16" s="18"/>
      <c r="O16" s="23"/>
      <c r="P16" s="24"/>
      <c r="Q16" s="20">
        <f t="shared" si="2"/>
        <v>55</v>
      </c>
      <c r="R16" s="21"/>
      <c r="S16" s="20">
        <f t="shared" si="3"/>
        <v>55</v>
      </c>
    </row>
    <row r="17" spans="1:19">
      <c r="A17" s="16">
        <v>15</v>
      </c>
      <c r="B17" s="17" t="s">
        <v>310</v>
      </c>
      <c r="C17" s="8" t="s">
        <v>275</v>
      </c>
      <c r="D17" s="8" t="s">
        <v>18</v>
      </c>
      <c r="E17" s="14">
        <v>0</v>
      </c>
      <c r="F17" s="23">
        <v>0</v>
      </c>
      <c r="G17" s="24">
        <v>0</v>
      </c>
      <c r="H17" s="18">
        <v>92</v>
      </c>
      <c r="I17" s="23">
        <v>55</v>
      </c>
      <c r="J17" s="24">
        <v>1.56</v>
      </c>
      <c r="K17" s="18">
        <v>0</v>
      </c>
      <c r="L17" s="23">
        <v>0</v>
      </c>
      <c r="M17" s="24">
        <v>0</v>
      </c>
      <c r="N17" s="18"/>
      <c r="O17" s="23"/>
      <c r="P17" s="24"/>
      <c r="Q17" s="20">
        <f t="shared" si="2"/>
        <v>55</v>
      </c>
      <c r="R17" s="21"/>
      <c r="S17" s="20">
        <f t="shared" si="3"/>
        <v>55</v>
      </c>
    </row>
    <row r="18" spans="1:19">
      <c r="A18" s="10">
        <v>16</v>
      </c>
      <c r="B18" s="8" t="s">
        <v>135</v>
      </c>
      <c r="C18" s="8" t="s">
        <v>136</v>
      </c>
      <c r="D18" s="8" t="s">
        <v>76</v>
      </c>
      <c r="E18" s="14">
        <v>98</v>
      </c>
      <c r="F18" s="23">
        <v>50</v>
      </c>
      <c r="G18" s="24">
        <v>2.12</v>
      </c>
      <c r="H18" s="18">
        <v>0</v>
      </c>
      <c r="I18" s="23">
        <v>0</v>
      </c>
      <c r="J18" s="24">
        <v>0</v>
      </c>
      <c r="K18" s="18">
        <v>0</v>
      </c>
      <c r="L18" s="23">
        <v>0</v>
      </c>
      <c r="M18" s="24">
        <v>0</v>
      </c>
      <c r="N18" s="18"/>
      <c r="O18" s="23"/>
      <c r="P18" s="24"/>
      <c r="Q18" s="20">
        <f t="shared" si="2"/>
        <v>50</v>
      </c>
      <c r="R18" s="21"/>
      <c r="S18" s="20">
        <f t="shared" si="3"/>
        <v>50</v>
      </c>
    </row>
    <row r="19" spans="1:19">
      <c r="A19" s="16">
        <v>17</v>
      </c>
      <c r="B19" s="8" t="s">
        <v>289</v>
      </c>
      <c r="C19" s="8" t="s">
        <v>290</v>
      </c>
      <c r="D19" s="8" t="s">
        <v>26</v>
      </c>
      <c r="E19" s="14">
        <v>0</v>
      </c>
      <c r="F19" s="23">
        <v>0</v>
      </c>
      <c r="G19" s="24">
        <v>0</v>
      </c>
      <c r="H19" s="18">
        <v>0</v>
      </c>
      <c r="I19" s="23">
        <v>0</v>
      </c>
      <c r="J19" s="24">
        <v>0</v>
      </c>
      <c r="K19" s="18">
        <v>94</v>
      </c>
      <c r="L19" s="23">
        <v>50</v>
      </c>
      <c r="M19" s="24">
        <v>2.04</v>
      </c>
      <c r="N19" s="18"/>
      <c r="O19" s="23"/>
      <c r="P19" s="24"/>
      <c r="Q19" s="20">
        <f t="shared" si="2"/>
        <v>50</v>
      </c>
      <c r="R19" s="21"/>
      <c r="S19" s="20">
        <f t="shared" si="3"/>
        <v>50</v>
      </c>
    </row>
    <row r="20" spans="1:19">
      <c r="A20" s="10">
        <v>18</v>
      </c>
      <c r="B20" s="8" t="s">
        <v>137</v>
      </c>
      <c r="C20" s="8" t="s">
        <v>138</v>
      </c>
      <c r="D20" s="8" t="s">
        <v>75</v>
      </c>
      <c r="E20" s="14">
        <v>96</v>
      </c>
      <c r="F20" s="23">
        <v>49</v>
      </c>
      <c r="G20" s="24">
        <v>1.49</v>
      </c>
      <c r="H20" s="18">
        <v>0</v>
      </c>
      <c r="I20" s="23">
        <v>0</v>
      </c>
      <c r="J20" s="24">
        <v>0</v>
      </c>
      <c r="K20" s="18">
        <v>0</v>
      </c>
      <c r="L20" s="23">
        <v>0</v>
      </c>
      <c r="M20" s="24">
        <v>0</v>
      </c>
      <c r="N20" s="18"/>
      <c r="O20" s="23"/>
      <c r="P20" s="24"/>
      <c r="Q20" s="20">
        <f t="shared" si="2"/>
        <v>49</v>
      </c>
      <c r="R20" s="21"/>
      <c r="S20" s="20">
        <f t="shared" si="3"/>
        <v>49</v>
      </c>
    </row>
    <row r="21" spans="1:19">
      <c r="A21" s="16">
        <v>19</v>
      </c>
      <c r="B21" s="8" t="s">
        <v>276</v>
      </c>
      <c r="C21" s="8" t="s">
        <v>277</v>
      </c>
      <c r="D21" s="8" t="s">
        <v>24</v>
      </c>
      <c r="E21" s="14">
        <v>0</v>
      </c>
      <c r="F21" s="23">
        <v>0</v>
      </c>
      <c r="G21" s="24">
        <v>0</v>
      </c>
      <c r="H21" s="18">
        <v>88</v>
      </c>
      <c r="I21" s="23">
        <v>49</v>
      </c>
      <c r="J21" s="24">
        <v>1.5</v>
      </c>
      <c r="K21" s="18">
        <v>0</v>
      </c>
      <c r="L21" s="23">
        <v>0</v>
      </c>
      <c r="M21" s="24">
        <v>0</v>
      </c>
      <c r="N21" s="18"/>
      <c r="O21" s="23"/>
      <c r="P21" s="24"/>
      <c r="Q21" s="20">
        <f t="shared" si="2"/>
        <v>49</v>
      </c>
      <c r="R21" s="21"/>
      <c r="S21" s="20">
        <f t="shared" si="3"/>
        <v>49</v>
      </c>
    </row>
    <row r="22" spans="1:19">
      <c r="A22" s="10">
        <v>20</v>
      </c>
      <c r="B22" s="8" t="s">
        <v>139</v>
      </c>
      <c r="C22" s="8" t="s">
        <v>140</v>
      </c>
      <c r="D22" s="8" t="s">
        <v>75</v>
      </c>
      <c r="E22" s="14">
        <v>96</v>
      </c>
      <c r="F22" s="23">
        <v>48</v>
      </c>
      <c r="G22" s="25">
        <v>1.57</v>
      </c>
      <c r="H22" s="18">
        <v>0</v>
      </c>
      <c r="I22" s="23">
        <v>0</v>
      </c>
      <c r="J22" s="24">
        <v>0</v>
      </c>
      <c r="K22" s="18">
        <v>0</v>
      </c>
      <c r="L22" s="23">
        <v>0</v>
      </c>
      <c r="M22" s="24">
        <v>0</v>
      </c>
      <c r="N22" s="18"/>
      <c r="O22" s="23"/>
      <c r="P22" s="24"/>
      <c r="Q22" s="20">
        <f t="shared" si="2"/>
        <v>48</v>
      </c>
      <c r="R22" s="21"/>
      <c r="S22" s="20">
        <f t="shared" si="3"/>
        <v>48</v>
      </c>
    </row>
    <row r="23" spans="1:19">
      <c r="A23" s="16">
        <v>21</v>
      </c>
      <c r="B23" s="8" t="s">
        <v>287</v>
      </c>
      <c r="C23" s="8" t="s">
        <v>166</v>
      </c>
      <c r="D23" s="8" t="s">
        <v>26</v>
      </c>
      <c r="E23" s="14">
        <v>0</v>
      </c>
      <c r="F23" s="23">
        <v>0</v>
      </c>
      <c r="G23" s="24">
        <v>0</v>
      </c>
      <c r="H23" s="18">
        <v>0</v>
      </c>
      <c r="I23" s="23">
        <v>0</v>
      </c>
      <c r="J23" s="24">
        <v>0</v>
      </c>
      <c r="K23" s="18">
        <v>91</v>
      </c>
      <c r="L23" s="23">
        <v>48</v>
      </c>
      <c r="M23" s="24">
        <v>2.2599999999999998</v>
      </c>
      <c r="N23" s="18"/>
      <c r="O23" s="23"/>
      <c r="P23" s="24"/>
      <c r="Q23" s="20">
        <f t="shared" si="2"/>
        <v>48</v>
      </c>
      <c r="R23" s="21"/>
      <c r="S23" s="20">
        <f t="shared" si="3"/>
        <v>48</v>
      </c>
    </row>
    <row r="24" spans="1:19">
      <c r="A24" s="10">
        <v>22</v>
      </c>
      <c r="B24" s="8" t="s">
        <v>141</v>
      </c>
      <c r="C24" s="8" t="s">
        <v>142</v>
      </c>
      <c r="D24" s="8" t="s">
        <v>75</v>
      </c>
      <c r="E24" s="14">
        <v>95</v>
      </c>
      <c r="F24" s="23">
        <v>47</v>
      </c>
      <c r="G24" s="24">
        <v>2.09</v>
      </c>
      <c r="H24" s="18">
        <v>0</v>
      </c>
      <c r="I24" s="23">
        <v>0</v>
      </c>
      <c r="J24" s="24">
        <v>0</v>
      </c>
      <c r="K24" s="18"/>
      <c r="L24" s="23"/>
      <c r="M24" s="25"/>
      <c r="N24" s="18"/>
      <c r="O24" s="23"/>
      <c r="P24" s="25"/>
      <c r="Q24" s="20">
        <f t="shared" si="2"/>
        <v>47</v>
      </c>
      <c r="R24" s="21"/>
      <c r="S24" s="20">
        <f t="shared" si="3"/>
        <v>47</v>
      </c>
    </row>
    <row r="25" spans="1:19">
      <c r="A25" s="16">
        <v>23</v>
      </c>
      <c r="B25" s="8" t="s">
        <v>291</v>
      </c>
      <c r="C25" s="8" t="s">
        <v>292</v>
      </c>
      <c r="D25" s="8" t="s">
        <v>293</v>
      </c>
      <c r="E25" s="14">
        <v>0</v>
      </c>
      <c r="F25" s="23">
        <v>0</v>
      </c>
      <c r="G25" s="24">
        <v>0</v>
      </c>
      <c r="H25" s="18">
        <v>0</v>
      </c>
      <c r="I25" s="23">
        <v>0</v>
      </c>
      <c r="J25" s="24">
        <v>0</v>
      </c>
      <c r="K25" s="18">
        <v>89</v>
      </c>
      <c r="L25" s="23">
        <v>47</v>
      </c>
      <c r="M25" s="24">
        <v>3.13</v>
      </c>
      <c r="N25" s="18"/>
      <c r="O25" s="23"/>
      <c r="P25" s="24"/>
      <c r="Q25" s="20">
        <f t="shared" si="2"/>
        <v>47</v>
      </c>
      <c r="R25" s="21"/>
      <c r="S25" s="20">
        <f t="shared" si="3"/>
        <v>47</v>
      </c>
    </row>
    <row r="26" spans="1:19">
      <c r="A26" s="10">
        <v>24</v>
      </c>
      <c r="B26" s="8" t="s">
        <v>294</v>
      </c>
      <c r="C26" s="8" t="s">
        <v>295</v>
      </c>
      <c r="D26" s="8" t="s">
        <v>18</v>
      </c>
      <c r="E26" s="14">
        <v>0</v>
      </c>
      <c r="F26" s="23">
        <v>0</v>
      </c>
      <c r="G26" s="24">
        <v>0</v>
      </c>
      <c r="H26" s="18">
        <v>0</v>
      </c>
      <c r="I26" s="23">
        <v>0</v>
      </c>
      <c r="J26" s="24">
        <v>0</v>
      </c>
      <c r="K26" s="18">
        <v>88</v>
      </c>
      <c r="L26" s="23">
        <v>46</v>
      </c>
      <c r="M26" s="24">
        <v>2.08</v>
      </c>
      <c r="N26" s="18"/>
      <c r="O26" s="23"/>
      <c r="P26" s="24"/>
      <c r="Q26" s="20">
        <f t="shared" si="2"/>
        <v>46</v>
      </c>
      <c r="R26" s="21"/>
      <c r="S26" s="20">
        <f t="shared" si="3"/>
        <v>46</v>
      </c>
    </row>
    <row r="27" spans="1:19">
      <c r="A27" s="16">
        <v>25</v>
      </c>
      <c r="B27" s="8" t="s">
        <v>144</v>
      </c>
      <c r="C27" s="8" t="s">
        <v>145</v>
      </c>
      <c r="D27" s="8" t="s">
        <v>75</v>
      </c>
      <c r="E27" s="14">
        <v>94</v>
      </c>
      <c r="F27" s="23">
        <v>45</v>
      </c>
      <c r="G27" s="24">
        <v>2.12</v>
      </c>
      <c r="H27" s="18">
        <v>0</v>
      </c>
      <c r="I27" s="23">
        <v>0</v>
      </c>
      <c r="J27" s="24">
        <v>0</v>
      </c>
      <c r="K27" s="18">
        <v>0</v>
      </c>
      <c r="L27" s="23">
        <v>0</v>
      </c>
      <c r="M27" s="24">
        <v>0</v>
      </c>
      <c r="N27" s="18"/>
      <c r="O27" s="23"/>
      <c r="P27" s="24"/>
      <c r="Q27" s="20">
        <f t="shared" si="2"/>
        <v>45</v>
      </c>
      <c r="R27" s="21"/>
      <c r="S27" s="20">
        <f t="shared" si="3"/>
        <v>45</v>
      </c>
    </row>
    <row r="28" spans="1:19">
      <c r="A28" s="10">
        <v>26</v>
      </c>
      <c r="B28" s="28" t="s">
        <v>139</v>
      </c>
      <c r="C28" s="28" t="s">
        <v>146</v>
      </c>
      <c r="D28" s="28" t="s">
        <v>75</v>
      </c>
      <c r="E28" s="29">
        <v>93</v>
      </c>
      <c r="F28" s="34">
        <v>44</v>
      </c>
      <c r="G28" s="35">
        <v>2.09</v>
      </c>
      <c r="H28" s="18">
        <v>0</v>
      </c>
      <c r="I28" s="23">
        <v>0</v>
      </c>
      <c r="J28" s="24">
        <v>0</v>
      </c>
      <c r="K28" s="18">
        <v>0</v>
      </c>
      <c r="L28" s="23">
        <v>0</v>
      </c>
      <c r="M28" s="24">
        <v>0</v>
      </c>
      <c r="N28" s="30"/>
      <c r="O28" s="31"/>
      <c r="P28" s="32"/>
      <c r="Q28" s="20">
        <f t="shared" si="2"/>
        <v>44</v>
      </c>
      <c r="R28" s="21"/>
      <c r="S28" s="20">
        <f t="shared" si="3"/>
        <v>44</v>
      </c>
    </row>
    <row r="29" spans="1:19">
      <c r="A29" s="16">
        <v>27</v>
      </c>
      <c r="B29" s="17" t="s">
        <v>147</v>
      </c>
      <c r="C29" s="17" t="s">
        <v>148</v>
      </c>
      <c r="D29" s="17"/>
      <c r="E29" s="18">
        <v>93</v>
      </c>
      <c r="F29" s="23">
        <v>42</v>
      </c>
      <c r="G29" s="24">
        <v>2.5</v>
      </c>
      <c r="H29" s="18">
        <v>0</v>
      </c>
      <c r="I29" s="23">
        <v>0</v>
      </c>
      <c r="J29" s="24">
        <v>0</v>
      </c>
      <c r="K29" s="18">
        <v>0</v>
      </c>
      <c r="L29" s="23">
        <v>0</v>
      </c>
      <c r="M29" s="24">
        <v>0</v>
      </c>
      <c r="N29" s="18"/>
      <c r="O29" s="23"/>
      <c r="P29" s="24"/>
      <c r="Q29" s="20">
        <f t="shared" si="2"/>
        <v>42</v>
      </c>
      <c r="R29" s="21"/>
      <c r="S29" s="20">
        <f t="shared" si="3"/>
        <v>42</v>
      </c>
    </row>
    <row r="30" spans="1:19">
      <c r="A30" s="10">
        <v>28</v>
      </c>
      <c r="B30" s="17" t="s">
        <v>149</v>
      </c>
      <c r="C30" s="17" t="s">
        <v>150</v>
      </c>
      <c r="D30" s="17" t="s">
        <v>75</v>
      </c>
      <c r="E30" s="18">
        <v>92</v>
      </c>
      <c r="F30" s="23">
        <v>41</v>
      </c>
      <c r="G30" s="24">
        <v>2.04</v>
      </c>
      <c r="H30" s="18">
        <v>0</v>
      </c>
      <c r="I30" s="23">
        <v>0</v>
      </c>
      <c r="J30" s="24">
        <v>0</v>
      </c>
      <c r="K30" s="18">
        <v>0</v>
      </c>
      <c r="L30" s="23">
        <v>0</v>
      </c>
      <c r="M30" s="24">
        <v>0</v>
      </c>
      <c r="N30" s="18"/>
      <c r="O30" s="23"/>
      <c r="P30" s="24"/>
      <c r="Q30" s="20">
        <f t="shared" si="2"/>
        <v>41</v>
      </c>
      <c r="R30" s="21"/>
      <c r="S30" s="20">
        <f t="shared" si="3"/>
        <v>41</v>
      </c>
    </row>
    <row r="31" spans="1:19">
      <c r="A31" s="16">
        <v>29</v>
      </c>
      <c r="B31" s="8" t="s">
        <v>44</v>
      </c>
      <c r="C31" s="8" t="s">
        <v>124</v>
      </c>
      <c r="D31" s="8" t="s">
        <v>7</v>
      </c>
      <c r="E31" s="14">
        <v>92</v>
      </c>
      <c r="F31" s="23">
        <v>40</v>
      </c>
      <c r="G31" s="24">
        <v>2.42</v>
      </c>
      <c r="H31" s="18">
        <v>0</v>
      </c>
      <c r="I31" s="23">
        <v>0</v>
      </c>
      <c r="J31" s="24">
        <v>0</v>
      </c>
      <c r="K31" s="18">
        <v>0</v>
      </c>
      <c r="L31" s="23">
        <v>0</v>
      </c>
      <c r="M31" s="24">
        <v>0</v>
      </c>
      <c r="N31" s="18"/>
      <c r="O31" s="23"/>
      <c r="P31" s="24"/>
      <c r="Q31" s="20">
        <f t="shared" si="2"/>
        <v>40</v>
      </c>
      <c r="R31" s="21"/>
      <c r="S31" s="20">
        <f t="shared" si="3"/>
        <v>40</v>
      </c>
    </row>
    <row r="32" spans="1:19">
      <c r="A32" s="10">
        <v>30</v>
      </c>
      <c r="B32" s="8" t="s">
        <v>151</v>
      </c>
      <c r="C32" s="8" t="s">
        <v>152</v>
      </c>
      <c r="D32" s="8" t="s">
        <v>75</v>
      </c>
      <c r="E32" s="14">
        <v>91</v>
      </c>
      <c r="F32" s="23">
        <v>39</v>
      </c>
      <c r="G32" s="25">
        <v>2.2200000000000002</v>
      </c>
      <c r="H32" s="18">
        <v>0</v>
      </c>
      <c r="I32" s="23">
        <v>0</v>
      </c>
      <c r="J32" s="24">
        <v>0</v>
      </c>
      <c r="K32" s="18">
        <v>0</v>
      </c>
      <c r="L32" s="23">
        <v>0</v>
      </c>
      <c r="M32" s="24">
        <v>0</v>
      </c>
      <c r="N32" s="18"/>
      <c r="O32" s="23"/>
      <c r="P32" s="24"/>
      <c r="Q32" s="20">
        <f t="shared" si="2"/>
        <v>39</v>
      </c>
      <c r="R32" s="21"/>
      <c r="S32" s="20">
        <f t="shared" si="3"/>
        <v>39</v>
      </c>
    </row>
    <row r="33" spans="1:19">
      <c r="A33" s="16">
        <v>31</v>
      </c>
      <c r="B33" s="17" t="s">
        <v>153</v>
      </c>
      <c r="C33" s="17" t="s">
        <v>154</v>
      </c>
      <c r="D33" s="17" t="s">
        <v>75</v>
      </c>
      <c r="E33" s="18">
        <v>91</v>
      </c>
      <c r="F33" s="23">
        <v>38</v>
      </c>
      <c r="G33" s="24">
        <v>2.2799999999999998</v>
      </c>
      <c r="H33" s="18">
        <v>0</v>
      </c>
      <c r="I33" s="23">
        <v>0</v>
      </c>
      <c r="J33" s="24">
        <v>0</v>
      </c>
      <c r="K33" s="18">
        <v>0</v>
      </c>
      <c r="L33" s="23">
        <v>0</v>
      </c>
      <c r="M33" s="24">
        <v>0</v>
      </c>
      <c r="N33" s="18"/>
      <c r="O33" s="23"/>
      <c r="P33" s="24"/>
      <c r="Q33" s="20">
        <f t="shared" si="2"/>
        <v>38</v>
      </c>
      <c r="R33" s="21"/>
      <c r="S33" s="20">
        <f t="shared" si="3"/>
        <v>38</v>
      </c>
    </row>
    <row r="34" spans="1:19">
      <c r="A34" s="10">
        <v>32</v>
      </c>
      <c r="B34" s="8" t="s">
        <v>155</v>
      </c>
      <c r="C34" s="8" t="s">
        <v>156</v>
      </c>
      <c r="D34" s="8" t="s">
        <v>75</v>
      </c>
      <c r="E34" s="14">
        <v>91</v>
      </c>
      <c r="F34" s="23">
        <v>37</v>
      </c>
      <c r="G34" s="24">
        <v>2.41</v>
      </c>
      <c r="H34" s="18">
        <v>0</v>
      </c>
      <c r="I34" s="23">
        <v>0</v>
      </c>
      <c r="J34" s="24">
        <v>0</v>
      </c>
      <c r="K34" s="18">
        <v>0</v>
      </c>
      <c r="L34" s="23">
        <v>0</v>
      </c>
      <c r="M34" s="24">
        <v>0</v>
      </c>
      <c r="N34" s="18"/>
      <c r="O34" s="23"/>
      <c r="P34" s="24"/>
      <c r="Q34" s="20">
        <f t="shared" si="2"/>
        <v>37</v>
      </c>
      <c r="R34" s="21"/>
      <c r="S34" s="20">
        <f t="shared" si="3"/>
        <v>37</v>
      </c>
    </row>
    <row r="35" spans="1:19">
      <c r="A35" s="16">
        <v>33</v>
      </c>
      <c r="B35" s="8" t="s">
        <v>157</v>
      </c>
      <c r="C35" s="8" t="s">
        <v>158</v>
      </c>
      <c r="D35" s="8" t="s">
        <v>75</v>
      </c>
      <c r="E35" s="14">
        <v>90</v>
      </c>
      <c r="F35" s="23">
        <v>36</v>
      </c>
      <c r="G35" s="24">
        <v>2.0299999999999998</v>
      </c>
      <c r="H35" s="18">
        <v>0</v>
      </c>
      <c r="I35" s="23">
        <v>0</v>
      </c>
      <c r="J35" s="24">
        <v>0</v>
      </c>
      <c r="K35" s="18">
        <v>0</v>
      </c>
      <c r="L35" s="23">
        <v>0</v>
      </c>
      <c r="M35" s="24">
        <v>0</v>
      </c>
      <c r="N35" s="18"/>
      <c r="O35" s="23"/>
      <c r="P35" s="24"/>
      <c r="Q35" s="20">
        <f t="shared" si="2"/>
        <v>36</v>
      </c>
      <c r="R35" s="21"/>
      <c r="S35" s="20">
        <f t="shared" si="3"/>
        <v>36</v>
      </c>
    </row>
    <row r="36" spans="1:19">
      <c r="A36" s="10">
        <v>34</v>
      </c>
      <c r="B36" s="17" t="s">
        <v>159</v>
      </c>
      <c r="C36" s="17" t="s">
        <v>160</v>
      </c>
      <c r="D36" s="17" t="s">
        <v>75</v>
      </c>
      <c r="E36" s="18">
        <v>90</v>
      </c>
      <c r="F36" s="23">
        <v>35</v>
      </c>
      <c r="G36" s="24">
        <v>2.2999999999999998</v>
      </c>
      <c r="H36" s="18">
        <v>0</v>
      </c>
      <c r="I36" s="23">
        <v>0</v>
      </c>
      <c r="J36" s="24">
        <v>0</v>
      </c>
      <c r="K36" s="18">
        <v>0</v>
      </c>
      <c r="L36" s="23">
        <v>0</v>
      </c>
      <c r="M36" s="24">
        <v>0</v>
      </c>
      <c r="N36" s="18"/>
      <c r="O36" s="23"/>
      <c r="P36" s="24"/>
      <c r="Q36" s="20">
        <f t="shared" si="2"/>
        <v>35</v>
      </c>
      <c r="R36" s="21"/>
      <c r="S36" s="20">
        <f t="shared" si="3"/>
        <v>35</v>
      </c>
    </row>
    <row r="37" spans="1:19">
      <c r="A37" s="16">
        <v>35</v>
      </c>
      <c r="B37" s="8" t="s">
        <v>161</v>
      </c>
      <c r="C37" s="8" t="s">
        <v>162</v>
      </c>
      <c r="D37" s="8" t="s">
        <v>75</v>
      </c>
      <c r="E37" s="14">
        <v>89</v>
      </c>
      <c r="F37" s="23">
        <v>34</v>
      </c>
      <c r="G37" s="24">
        <v>2.0299999999999998</v>
      </c>
      <c r="H37" s="18">
        <v>0</v>
      </c>
      <c r="I37" s="23">
        <v>0</v>
      </c>
      <c r="J37" s="24">
        <v>0</v>
      </c>
      <c r="K37" s="18">
        <v>0</v>
      </c>
      <c r="L37" s="23">
        <v>0</v>
      </c>
      <c r="M37" s="24">
        <v>0</v>
      </c>
      <c r="N37" s="18"/>
      <c r="O37" s="23"/>
      <c r="P37" s="24"/>
      <c r="Q37" s="20">
        <f t="shared" si="2"/>
        <v>34</v>
      </c>
      <c r="R37" s="21"/>
      <c r="S37" s="20">
        <f t="shared" si="3"/>
        <v>34</v>
      </c>
    </row>
    <row r="38" spans="1:19">
      <c r="A38" s="10">
        <v>36</v>
      </c>
      <c r="B38" s="8" t="s">
        <v>155</v>
      </c>
      <c r="C38" s="8" t="s">
        <v>163</v>
      </c>
      <c r="D38" s="8" t="s">
        <v>75</v>
      </c>
      <c r="E38" s="14">
        <v>89</v>
      </c>
      <c r="F38" s="23">
        <v>33</v>
      </c>
      <c r="G38" s="24">
        <v>2.31</v>
      </c>
      <c r="H38" s="18">
        <v>0</v>
      </c>
      <c r="I38" s="23">
        <v>0</v>
      </c>
      <c r="J38" s="24">
        <v>0</v>
      </c>
      <c r="K38" s="18">
        <v>0</v>
      </c>
      <c r="L38" s="23">
        <v>0</v>
      </c>
      <c r="M38" s="24">
        <v>0</v>
      </c>
      <c r="N38" s="18"/>
      <c r="O38" s="23"/>
      <c r="P38" s="24"/>
      <c r="Q38" s="20">
        <f t="shared" si="2"/>
        <v>33</v>
      </c>
      <c r="R38" s="21"/>
      <c r="S38" s="20">
        <f t="shared" si="3"/>
        <v>33</v>
      </c>
    </row>
    <row r="39" spans="1:19">
      <c r="A39" s="16">
        <v>37</v>
      </c>
      <c r="B39" s="8" t="s">
        <v>131</v>
      </c>
      <c r="C39" s="8" t="s">
        <v>164</v>
      </c>
      <c r="D39" s="8"/>
      <c r="E39" s="14">
        <v>88</v>
      </c>
      <c r="F39" s="23">
        <v>32</v>
      </c>
      <c r="G39" s="24">
        <v>2.2200000000000002</v>
      </c>
      <c r="H39" s="18">
        <v>0</v>
      </c>
      <c r="I39" s="23">
        <v>0</v>
      </c>
      <c r="J39" s="24">
        <v>0</v>
      </c>
      <c r="K39" s="18">
        <v>0</v>
      </c>
      <c r="L39" s="23">
        <v>0</v>
      </c>
      <c r="M39" s="24">
        <v>0</v>
      </c>
      <c r="N39" s="18"/>
      <c r="O39" s="23"/>
      <c r="P39" s="24"/>
      <c r="Q39" s="20">
        <f t="shared" si="2"/>
        <v>32</v>
      </c>
      <c r="R39" s="21"/>
      <c r="S39" s="20">
        <f t="shared" si="3"/>
        <v>32</v>
      </c>
    </row>
    <row r="40" spans="1:19">
      <c r="A40" s="10">
        <v>38</v>
      </c>
      <c r="B40" s="17" t="s">
        <v>43</v>
      </c>
      <c r="C40" s="8" t="s">
        <v>35</v>
      </c>
      <c r="D40" s="8" t="s">
        <v>75</v>
      </c>
      <c r="E40" s="14">
        <v>83</v>
      </c>
      <c r="F40" s="23">
        <v>31</v>
      </c>
      <c r="G40" s="24">
        <v>2.41</v>
      </c>
      <c r="H40" s="18">
        <v>0</v>
      </c>
      <c r="I40" s="23">
        <v>0</v>
      </c>
      <c r="J40" s="24">
        <v>0</v>
      </c>
      <c r="K40" s="18">
        <v>0</v>
      </c>
      <c r="L40" s="23">
        <v>0</v>
      </c>
      <c r="M40" s="24">
        <v>0</v>
      </c>
      <c r="N40" s="18">
        <v>87</v>
      </c>
      <c r="O40" s="23">
        <v>49</v>
      </c>
      <c r="P40" s="24">
        <v>2.42</v>
      </c>
      <c r="Q40" s="20">
        <f t="shared" si="2"/>
        <v>80</v>
      </c>
      <c r="R40" s="21"/>
      <c r="S40" s="20">
        <f t="shared" si="3"/>
        <v>80</v>
      </c>
    </row>
    <row r="41" spans="1:19">
      <c r="A41" s="16">
        <v>39</v>
      </c>
      <c r="B41" s="17" t="s">
        <v>165</v>
      </c>
      <c r="C41" s="8" t="s">
        <v>166</v>
      </c>
      <c r="D41" s="8" t="s">
        <v>57</v>
      </c>
      <c r="E41" s="14">
        <v>81</v>
      </c>
      <c r="F41" s="23">
        <v>30</v>
      </c>
      <c r="G41" s="24">
        <v>2.2200000000000002</v>
      </c>
      <c r="H41" s="18">
        <v>0</v>
      </c>
      <c r="I41" s="23">
        <v>0</v>
      </c>
      <c r="J41" s="24">
        <v>0</v>
      </c>
      <c r="K41" s="18">
        <v>0</v>
      </c>
      <c r="L41" s="23">
        <v>0</v>
      </c>
      <c r="M41" s="24">
        <v>0</v>
      </c>
      <c r="N41" s="18"/>
      <c r="O41" s="23"/>
      <c r="P41" s="24"/>
      <c r="Q41" s="20">
        <f t="shared" si="2"/>
        <v>30</v>
      </c>
      <c r="R41" s="21"/>
      <c r="S41" s="20">
        <f t="shared" si="3"/>
        <v>30</v>
      </c>
    </row>
    <row r="42" spans="1:19">
      <c r="A42" s="10">
        <v>40</v>
      </c>
      <c r="B42" s="17" t="s">
        <v>167</v>
      </c>
      <c r="C42" s="8" t="s">
        <v>168</v>
      </c>
      <c r="D42" s="8" t="s">
        <v>75</v>
      </c>
      <c r="E42" s="14">
        <v>79</v>
      </c>
      <c r="F42" s="23">
        <v>29</v>
      </c>
      <c r="G42" s="24">
        <v>3.02</v>
      </c>
      <c r="H42" s="18">
        <v>0</v>
      </c>
      <c r="I42" s="23">
        <v>0</v>
      </c>
      <c r="J42" s="24">
        <v>0</v>
      </c>
      <c r="K42" s="18">
        <v>0</v>
      </c>
      <c r="L42" s="23">
        <v>0</v>
      </c>
      <c r="M42" s="24">
        <v>0</v>
      </c>
      <c r="N42" s="18"/>
      <c r="O42" s="23"/>
      <c r="P42" s="24"/>
      <c r="Q42" s="20">
        <f t="shared" si="2"/>
        <v>29</v>
      </c>
      <c r="R42" s="21"/>
      <c r="S42" s="20">
        <f t="shared" si="3"/>
        <v>29</v>
      </c>
    </row>
    <row r="43" spans="1:19">
      <c r="A43" s="16">
        <v>41</v>
      </c>
      <c r="B43" s="17" t="s">
        <v>296</v>
      </c>
      <c r="C43" s="8" t="s">
        <v>304</v>
      </c>
      <c r="D43" s="8" t="s">
        <v>18</v>
      </c>
      <c r="E43" s="14">
        <v>0</v>
      </c>
      <c r="F43" s="23">
        <v>0</v>
      </c>
      <c r="G43" s="24">
        <v>0</v>
      </c>
      <c r="H43" s="18">
        <v>0</v>
      </c>
      <c r="I43" s="23">
        <v>0</v>
      </c>
      <c r="J43" s="24">
        <v>0</v>
      </c>
      <c r="K43" s="18">
        <v>55</v>
      </c>
      <c r="L43" s="23">
        <v>0</v>
      </c>
      <c r="M43" s="24">
        <v>2.3199999999999998</v>
      </c>
      <c r="N43" s="18">
        <v>84</v>
      </c>
      <c r="O43" s="23">
        <v>48</v>
      </c>
      <c r="P43" s="24">
        <v>2.31</v>
      </c>
      <c r="Q43" s="20">
        <f t="shared" si="2"/>
        <v>48</v>
      </c>
      <c r="R43" s="21"/>
      <c r="S43" s="20">
        <f t="shared" si="3"/>
        <v>48</v>
      </c>
    </row>
    <row r="44" spans="1:19">
      <c r="A44" s="16">
        <v>42</v>
      </c>
      <c r="B44" s="17" t="s">
        <v>303</v>
      </c>
      <c r="C44" s="8" t="s">
        <v>163</v>
      </c>
      <c r="D44" s="8"/>
      <c r="E44" s="14">
        <v>0</v>
      </c>
      <c r="F44" s="23">
        <v>0</v>
      </c>
      <c r="G44" s="24">
        <v>0</v>
      </c>
      <c r="H44" s="18">
        <v>0</v>
      </c>
      <c r="I44" s="23">
        <v>0</v>
      </c>
      <c r="J44" s="24">
        <v>0</v>
      </c>
      <c r="K44" s="18">
        <v>0</v>
      </c>
      <c r="L44" s="23">
        <v>0</v>
      </c>
      <c r="M44" s="24">
        <v>0</v>
      </c>
      <c r="N44" s="18">
        <v>79</v>
      </c>
      <c r="O44" s="23">
        <v>47</v>
      </c>
      <c r="P44" s="24">
        <v>2.2599999999999998</v>
      </c>
      <c r="Q44" s="20">
        <f t="shared" si="2"/>
        <v>47</v>
      </c>
      <c r="R44" s="21"/>
      <c r="S44" s="20">
        <f t="shared" si="3"/>
        <v>47</v>
      </c>
    </row>
    <row r="45" spans="1:19">
      <c r="A45" s="16">
        <v>43</v>
      </c>
      <c r="B45" s="17" t="s">
        <v>305</v>
      </c>
      <c r="C45" s="8" t="s">
        <v>306</v>
      </c>
      <c r="D45" s="8"/>
      <c r="E45" s="14">
        <v>0</v>
      </c>
      <c r="F45" s="23">
        <v>0</v>
      </c>
      <c r="G45" s="24">
        <v>0</v>
      </c>
      <c r="H45" s="18">
        <v>0</v>
      </c>
      <c r="I45" s="23">
        <v>0</v>
      </c>
      <c r="J45" s="24">
        <v>0</v>
      </c>
      <c r="K45" s="18">
        <v>0</v>
      </c>
      <c r="L45" s="23">
        <v>0</v>
      </c>
      <c r="M45" s="24">
        <v>0</v>
      </c>
      <c r="N45" s="18">
        <v>87</v>
      </c>
      <c r="O45" s="23">
        <v>50</v>
      </c>
      <c r="P45" s="24">
        <v>2.12</v>
      </c>
      <c r="Q45" s="20">
        <f t="shared" si="2"/>
        <v>50</v>
      </c>
      <c r="R45" s="21"/>
      <c r="S45" s="20">
        <f t="shared" si="3"/>
        <v>50</v>
      </c>
    </row>
    <row r="46" spans="1:19">
      <c r="A46" s="16">
        <v>44</v>
      </c>
      <c r="B46" s="17" t="s">
        <v>49</v>
      </c>
      <c r="C46" s="8" t="s">
        <v>309</v>
      </c>
      <c r="D46" s="8"/>
      <c r="E46" s="14">
        <v>0</v>
      </c>
      <c r="F46" s="23">
        <v>0</v>
      </c>
      <c r="G46" s="24">
        <v>0</v>
      </c>
      <c r="H46" s="18">
        <v>0</v>
      </c>
      <c r="I46" s="23">
        <v>0</v>
      </c>
      <c r="J46" s="24">
        <v>0</v>
      </c>
      <c r="K46" s="18">
        <v>0</v>
      </c>
      <c r="L46" s="23">
        <v>0</v>
      </c>
      <c r="M46" s="24">
        <v>0</v>
      </c>
      <c r="N46" s="18">
        <v>94</v>
      </c>
      <c r="O46" s="23">
        <v>100</v>
      </c>
      <c r="P46" s="24">
        <v>1.52</v>
      </c>
      <c r="Q46" s="20">
        <f t="shared" si="2"/>
        <v>100</v>
      </c>
      <c r="R46" s="21"/>
      <c r="S46" s="20">
        <f t="shared" si="3"/>
        <v>100</v>
      </c>
    </row>
    <row r="47" spans="1:19">
      <c r="A47" s="16">
        <v>45</v>
      </c>
      <c r="B47" s="17" t="s">
        <v>29</v>
      </c>
      <c r="C47" s="8" t="s">
        <v>311</v>
      </c>
      <c r="D47" s="8"/>
      <c r="E47" s="14">
        <v>0</v>
      </c>
      <c r="F47" s="23">
        <v>0</v>
      </c>
      <c r="G47" s="24">
        <v>0</v>
      </c>
      <c r="H47" s="18">
        <v>0</v>
      </c>
      <c r="I47" s="23">
        <v>0</v>
      </c>
      <c r="J47" s="24">
        <v>0</v>
      </c>
      <c r="K47" s="18">
        <v>0</v>
      </c>
      <c r="L47" s="23">
        <v>0</v>
      </c>
      <c r="M47" s="24">
        <v>0</v>
      </c>
      <c r="N47" s="18">
        <v>87</v>
      </c>
      <c r="O47" s="23">
        <v>55</v>
      </c>
      <c r="P47" s="24">
        <v>2.11</v>
      </c>
      <c r="Q47" s="20">
        <f t="shared" si="2"/>
        <v>55</v>
      </c>
      <c r="R47" s="21"/>
      <c r="S47" s="20">
        <f t="shared" si="3"/>
        <v>55</v>
      </c>
    </row>
  </sheetData>
  <sortState ref="A2:S7">
    <sortCondition descending="1" ref="S2:S7"/>
    <sortCondition descending="1" ref="Q2:Q7"/>
  </sortState>
  <phoneticPr fontId="7" type="noConversion"/>
  <pageMargins left="0.43307086614173229" right="0" top="0.86614173228346458" bottom="0" header="0.31496062992125984" footer="0.31496062992125984"/>
  <pageSetup paperSize="9" scale="90" orientation="landscape" r:id="rId1"/>
  <headerFooter alignWithMargins="0">
    <oddHeader>&amp;C Rally Obedience Ost Cup 2019
Klasse ROB-Beginner
Endstand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1"/>
  <sheetViews>
    <sheetView zoomScaleNormal="100" workbookViewId="0">
      <selection activeCell="U8" sqref="U8"/>
    </sheetView>
  </sheetViews>
  <sheetFormatPr baseColWidth="10" defaultRowHeight="12.75"/>
  <cols>
    <col min="1" max="1" width="3.7109375" customWidth="1"/>
    <col min="2" max="2" width="19.85546875" customWidth="1"/>
    <col min="3" max="3" width="31.28515625" customWidth="1"/>
    <col min="4" max="4" width="22.42578125" customWidth="1"/>
    <col min="5" max="5" width="6.5703125" bestFit="1" customWidth="1"/>
    <col min="6" max="6" width="4" bestFit="1" customWidth="1"/>
    <col min="7" max="7" width="5.42578125" customWidth="1"/>
    <col min="8" max="8" width="6.5703125" style="7" bestFit="1" customWidth="1"/>
    <col min="9" max="9" width="4" bestFit="1" customWidth="1"/>
    <col min="10" max="10" width="5.42578125" customWidth="1"/>
    <col min="11" max="11" width="6.5703125" bestFit="1" customWidth="1"/>
    <col min="12" max="12" width="4" bestFit="1" customWidth="1"/>
    <col min="13" max="13" width="5.42578125" customWidth="1"/>
    <col min="14" max="14" width="6.5703125" style="6" bestFit="1" customWidth="1"/>
    <col min="15" max="15" width="4" bestFit="1" customWidth="1"/>
    <col min="16" max="16" width="5.42578125" customWidth="1"/>
    <col min="17" max="17" width="4.42578125" customWidth="1"/>
    <col min="18" max="18" width="4.140625" customWidth="1"/>
    <col min="19" max="19" width="5.85546875" customWidth="1"/>
  </cols>
  <sheetData>
    <row r="1" spans="1:20" ht="94.5">
      <c r="A1" s="1" t="s">
        <v>3</v>
      </c>
      <c r="B1" s="1" t="s">
        <v>0</v>
      </c>
      <c r="C1" s="1" t="s">
        <v>1</v>
      </c>
      <c r="D1" s="1" t="s">
        <v>2</v>
      </c>
      <c r="E1" s="3" t="s">
        <v>57</v>
      </c>
      <c r="F1" s="22" t="s">
        <v>57</v>
      </c>
      <c r="G1" s="11" t="s">
        <v>57</v>
      </c>
      <c r="H1" s="3" t="s">
        <v>78</v>
      </c>
      <c r="I1" s="22" t="s">
        <v>78</v>
      </c>
      <c r="J1" s="11" t="s">
        <v>78</v>
      </c>
      <c r="K1" s="3" t="s">
        <v>26</v>
      </c>
      <c r="L1" s="22" t="s">
        <v>26</v>
      </c>
      <c r="M1" s="11" t="s">
        <v>26</v>
      </c>
      <c r="N1" s="3" t="s">
        <v>58</v>
      </c>
      <c r="O1" s="22" t="s">
        <v>58</v>
      </c>
      <c r="P1" s="11" t="s">
        <v>58</v>
      </c>
      <c r="Q1" s="4" t="s">
        <v>307</v>
      </c>
      <c r="R1" s="5" t="s">
        <v>4</v>
      </c>
      <c r="S1" s="50" t="s">
        <v>308</v>
      </c>
    </row>
    <row r="2" spans="1:20">
      <c r="A2" s="16">
        <v>1</v>
      </c>
      <c r="B2" s="17" t="s">
        <v>212</v>
      </c>
      <c r="C2" s="8" t="s">
        <v>213</v>
      </c>
      <c r="D2" s="8" t="s">
        <v>170</v>
      </c>
      <c r="E2" s="14">
        <v>88</v>
      </c>
      <c r="F2" s="23">
        <v>36</v>
      </c>
      <c r="G2" s="24">
        <v>2.11</v>
      </c>
      <c r="H2" s="18">
        <v>86</v>
      </c>
      <c r="I2" s="23">
        <v>65</v>
      </c>
      <c r="J2" s="12">
        <v>2.3199999999999998</v>
      </c>
      <c r="K2" s="18">
        <v>98</v>
      </c>
      <c r="L2" s="23">
        <v>100</v>
      </c>
      <c r="M2" s="12">
        <v>2.2799999999999998</v>
      </c>
      <c r="N2" s="18">
        <v>92</v>
      </c>
      <c r="O2" s="23">
        <v>90</v>
      </c>
      <c r="P2" s="12">
        <v>2.21</v>
      </c>
      <c r="Q2" s="20">
        <f t="shared" ref="Q2:Q7" si="0">F2+I2+L2+O2</f>
        <v>291</v>
      </c>
      <c r="R2" s="19">
        <v>36</v>
      </c>
      <c r="S2" s="51">
        <f t="shared" ref="S2:S7" si="1">Q2-R2</f>
        <v>255</v>
      </c>
      <c r="T2" s="9"/>
    </row>
    <row r="3" spans="1:20">
      <c r="A3" s="16">
        <v>2</v>
      </c>
      <c r="B3" s="17" t="s">
        <v>181</v>
      </c>
      <c r="C3" s="17" t="s">
        <v>182</v>
      </c>
      <c r="D3" s="17" t="s">
        <v>24</v>
      </c>
      <c r="E3" s="18">
        <v>96</v>
      </c>
      <c r="F3" s="23">
        <v>65</v>
      </c>
      <c r="G3" s="25">
        <v>2.04</v>
      </c>
      <c r="H3" s="18">
        <v>94</v>
      </c>
      <c r="I3" s="23">
        <v>80</v>
      </c>
      <c r="J3" s="24">
        <v>1.55</v>
      </c>
      <c r="K3" s="18">
        <v>92</v>
      </c>
      <c r="L3" s="23">
        <v>55</v>
      </c>
      <c r="M3" s="24">
        <v>2.12</v>
      </c>
      <c r="N3" s="18">
        <v>90</v>
      </c>
      <c r="O3" s="23">
        <v>80</v>
      </c>
      <c r="P3" s="24">
        <v>2.02</v>
      </c>
      <c r="Q3" s="20">
        <f t="shared" si="0"/>
        <v>280</v>
      </c>
      <c r="R3" s="19">
        <v>55</v>
      </c>
      <c r="S3" s="51">
        <f t="shared" si="1"/>
        <v>225</v>
      </c>
    </row>
    <row r="4" spans="1:20">
      <c r="A4" s="16">
        <v>3</v>
      </c>
      <c r="B4" s="17" t="s">
        <v>14</v>
      </c>
      <c r="C4" s="17" t="s">
        <v>228</v>
      </c>
      <c r="D4" s="17" t="s">
        <v>24</v>
      </c>
      <c r="E4" s="18">
        <v>82</v>
      </c>
      <c r="F4" s="23">
        <v>27</v>
      </c>
      <c r="G4" s="24">
        <v>2.23</v>
      </c>
      <c r="H4" s="18">
        <v>94</v>
      </c>
      <c r="I4" s="23">
        <v>90</v>
      </c>
      <c r="J4" s="12">
        <v>1.55</v>
      </c>
      <c r="K4" s="18">
        <v>80</v>
      </c>
      <c r="L4" s="23">
        <v>48</v>
      </c>
      <c r="M4" s="12">
        <v>2.27</v>
      </c>
      <c r="N4" s="18">
        <v>86</v>
      </c>
      <c r="O4" s="23">
        <v>65</v>
      </c>
      <c r="P4" s="12">
        <v>2.23</v>
      </c>
      <c r="Q4" s="20">
        <f t="shared" si="0"/>
        <v>230</v>
      </c>
      <c r="R4" s="19">
        <v>27</v>
      </c>
      <c r="S4" s="51">
        <f t="shared" si="1"/>
        <v>203</v>
      </c>
    </row>
    <row r="5" spans="1:20">
      <c r="A5" s="16">
        <v>4</v>
      </c>
      <c r="B5" s="17" t="s">
        <v>216</v>
      </c>
      <c r="C5" s="8" t="s">
        <v>224</v>
      </c>
      <c r="D5" s="8" t="s">
        <v>298</v>
      </c>
      <c r="E5" s="14">
        <v>88</v>
      </c>
      <c r="F5" s="23">
        <v>34</v>
      </c>
      <c r="G5" s="24">
        <v>2.33</v>
      </c>
      <c r="H5" s="18">
        <v>0</v>
      </c>
      <c r="I5" s="23">
        <v>0</v>
      </c>
      <c r="J5" s="12">
        <v>0</v>
      </c>
      <c r="K5" s="18">
        <v>84</v>
      </c>
      <c r="L5" s="23">
        <v>49</v>
      </c>
      <c r="M5" s="12">
        <v>2.41</v>
      </c>
      <c r="N5" s="18">
        <v>94</v>
      </c>
      <c r="O5" s="23">
        <v>100</v>
      </c>
      <c r="P5" s="12">
        <v>2.3199999999999998</v>
      </c>
      <c r="Q5" s="20">
        <f t="shared" si="0"/>
        <v>183</v>
      </c>
      <c r="R5" s="19">
        <v>0</v>
      </c>
      <c r="S5" s="51">
        <f t="shared" si="1"/>
        <v>183</v>
      </c>
    </row>
    <row r="6" spans="1:20">
      <c r="A6" s="16">
        <v>5</v>
      </c>
      <c r="B6" s="17" t="s">
        <v>45</v>
      </c>
      <c r="C6" s="17" t="s">
        <v>227</v>
      </c>
      <c r="D6" s="17" t="s">
        <v>36</v>
      </c>
      <c r="E6" s="18">
        <v>82</v>
      </c>
      <c r="F6" s="23">
        <v>28</v>
      </c>
      <c r="G6" s="24">
        <v>2.0299999999999998</v>
      </c>
      <c r="H6" s="18">
        <v>87</v>
      </c>
      <c r="I6" s="23">
        <v>70</v>
      </c>
      <c r="J6" s="12">
        <v>2.0299999999999998</v>
      </c>
      <c r="K6" s="18">
        <v>97</v>
      </c>
      <c r="L6" s="23">
        <v>70</v>
      </c>
      <c r="M6" s="12">
        <v>2.2999999999999998</v>
      </c>
      <c r="N6" s="18">
        <v>0</v>
      </c>
      <c r="O6" s="23">
        <v>0</v>
      </c>
      <c r="P6" s="12">
        <v>0</v>
      </c>
      <c r="Q6" s="20">
        <f t="shared" si="0"/>
        <v>168</v>
      </c>
      <c r="R6" s="19">
        <v>0</v>
      </c>
      <c r="S6" s="51">
        <f t="shared" si="1"/>
        <v>168</v>
      </c>
      <c r="T6" s="9"/>
    </row>
    <row r="7" spans="1:20">
      <c r="A7" s="16">
        <v>6</v>
      </c>
      <c r="B7" s="17" t="s">
        <v>107</v>
      </c>
      <c r="C7" s="17" t="s">
        <v>200</v>
      </c>
      <c r="D7" s="17" t="s">
        <v>297</v>
      </c>
      <c r="E7" s="14">
        <v>92</v>
      </c>
      <c r="F7" s="23">
        <v>44</v>
      </c>
      <c r="G7" s="24">
        <v>2.23</v>
      </c>
      <c r="H7" s="18">
        <v>0</v>
      </c>
      <c r="I7" s="23">
        <v>0</v>
      </c>
      <c r="J7" s="12">
        <v>0</v>
      </c>
      <c r="K7" s="18">
        <v>90</v>
      </c>
      <c r="L7" s="23">
        <v>50</v>
      </c>
      <c r="M7" s="12">
        <v>2.31</v>
      </c>
      <c r="N7" s="18">
        <v>90</v>
      </c>
      <c r="O7" s="23">
        <v>70</v>
      </c>
      <c r="P7" s="12">
        <v>2.34</v>
      </c>
      <c r="Q7" s="20">
        <f t="shared" si="0"/>
        <v>164</v>
      </c>
      <c r="R7" s="19">
        <v>0</v>
      </c>
      <c r="S7" s="51">
        <f t="shared" si="1"/>
        <v>164</v>
      </c>
    </row>
    <row r="8" spans="1:20" s="26" customFormat="1">
      <c r="A8" s="45"/>
      <c r="B8" s="44"/>
      <c r="C8" s="44"/>
      <c r="D8" s="44"/>
      <c r="E8" s="18"/>
      <c r="F8" s="46"/>
      <c r="G8" s="46"/>
      <c r="H8" s="18"/>
      <c r="I8" s="46"/>
      <c r="J8" s="46"/>
      <c r="K8" s="18"/>
      <c r="L8" s="46"/>
      <c r="M8" s="46"/>
      <c r="N8" s="18"/>
      <c r="O8" s="46"/>
      <c r="P8" s="46"/>
      <c r="Q8" s="47"/>
      <c r="R8" s="19"/>
      <c r="S8" s="47"/>
    </row>
    <row r="9" spans="1:20">
      <c r="A9" s="16">
        <v>16</v>
      </c>
      <c r="B9" s="17" t="s">
        <v>44</v>
      </c>
      <c r="C9" s="17" t="s">
        <v>177</v>
      </c>
      <c r="D9" s="17" t="s">
        <v>7</v>
      </c>
      <c r="E9" s="18">
        <v>65</v>
      </c>
      <c r="F9" s="23">
        <v>0</v>
      </c>
      <c r="G9" s="24">
        <v>3.27</v>
      </c>
      <c r="H9" s="18">
        <v>0</v>
      </c>
      <c r="I9" s="23">
        <v>0</v>
      </c>
      <c r="J9" s="12">
        <v>0</v>
      </c>
      <c r="K9" s="18">
        <v>97</v>
      </c>
      <c r="L9" s="23">
        <v>60</v>
      </c>
      <c r="M9" s="12">
        <v>2.4700000000000002</v>
      </c>
      <c r="N9" s="18">
        <v>86</v>
      </c>
      <c r="O9" s="23">
        <v>60</v>
      </c>
      <c r="P9" s="12">
        <v>2.39</v>
      </c>
      <c r="Q9" s="20">
        <f t="shared" ref="Q9:Q51" si="2">F9+I9+L9+O9</f>
        <v>120</v>
      </c>
      <c r="R9" s="19">
        <v>0</v>
      </c>
      <c r="S9" s="20">
        <f t="shared" ref="S9:S51" si="3">Q9-R9</f>
        <v>120</v>
      </c>
    </row>
    <row r="10" spans="1:20">
      <c r="A10" s="16">
        <v>9</v>
      </c>
      <c r="B10" s="17" t="s">
        <v>44</v>
      </c>
      <c r="C10" s="8" t="s">
        <v>124</v>
      </c>
      <c r="D10" s="8" t="s">
        <v>7</v>
      </c>
      <c r="E10" s="18">
        <v>0</v>
      </c>
      <c r="F10" s="23">
        <v>0</v>
      </c>
      <c r="G10" s="24">
        <v>0</v>
      </c>
      <c r="H10" s="18">
        <v>0</v>
      </c>
      <c r="I10" s="23">
        <v>0</v>
      </c>
      <c r="J10" s="12">
        <v>0</v>
      </c>
      <c r="K10" s="18">
        <v>98</v>
      </c>
      <c r="L10" s="23">
        <v>90</v>
      </c>
      <c r="M10" s="12">
        <v>2.41</v>
      </c>
      <c r="N10" s="18">
        <v>86</v>
      </c>
      <c r="O10" s="23">
        <v>55</v>
      </c>
      <c r="P10" s="12">
        <v>3</v>
      </c>
      <c r="Q10" s="20">
        <f t="shared" si="2"/>
        <v>145</v>
      </c>
      <c r="R10" s="19">
        <v>0</v>
      </c>
      <c r="S10" s="20">
        <f t="shared" si="3"/>
        <v>145</v>
      </c>
    </row>
    <row r="11" spans="1:20">
      <c r="A11" s="16">
        <v>8</v>
      </c>
      <c r="B11" s="17" t="s">
        <v>175</v>
      </c>
      <c r="C11" s="17" t="s">
        <v>176</v>
      </c>
      <c r="D11" s="17" t="s">
        <v>75</v>
      </c>
      <c r="E11" s="18">
        <v>99</v>
      </c>
      <c r="F11" s="23">
        <v>90</v>
      </c>
      <c r="G11" s="24">
        <v>2.46</v>
      </c>
      <c r="H11" s="18">
        <v>0</v>
      </c>
      <c r="I11" s="23">
        <v>0</v>
      </c>
      <c r="J11" s="25">
        <v>0</v>
      </c>
      <c r="K11" s="18">
        <v>0</v>
      </c>
      <c r="L11" s="23">
        <v>0</v>
      </c>
      <c r="M11" s="13">
        <v>0</v>
      </c>
      <c r="N11" s="18"/>
      <c r="O11" s="23"/>
      <c r="P11" s="13"/>
      <c r="Q11" s="20">
        <f t="shared" si="2"/>
        <v>90</v>
      </c>
      <c r="R11" s="19"/>
      <c r="S11" s="20">
        <f t="shared" si="3"/>
        <v>90</v>
      </c>
    </row>
    <row r="12" spans="1:20">
      <c r="A12" s="16">
        <v>11</v>
      </c>
      <c r="B12" s="8" t="s">
        <v>178</v>
      </c>
      <c r="C12" s="8" t="s">
        <v>179</v>
      </c>
      <c r="D12" s="8" t="s">
        <v>75</v>
      </c>
      <c r="E12" s="14">
        <v>98</v>
      </c>
      <c r="F12" s="23">
        <v>80</v>
      </c>
      <c r="G12" s="24">
        <v>2.3199999999999998</v>
      </c>
      <c r="H12" s="18">
        <v>0</v>
      </c>
      <c r="I12" s="23">
        <v>0</v>
      </c>
      <c r="J12" s="25">
        <v>0</v>
      </c>
      <c r="K12" s="18">
        <v>0</v>
      </c>
      <c r="L12" s="23">
        <v>0</v>
      </c>
      <c r="M12" s="25">
        <v>0</v>
      </c>
      <c r="N12" s="18"/>
      <c r="O12" s="23"/>
      <c r="P12" s="24"/>
      <c r="Q12" s="20">
        <f t="shared" si="2"/>
        <v>80</v>
      </c>
      <c r="R12" s="19"/>
      <c r="S12" s="20">
        <f t="shared" si="3"/>
        <v>80</v>
      </c>
    </row>
    <row r="13" spans="1:20">
      <c r="A13" s="16">
        <v>12</v>
      </c>
      <c r="B13" s="8" t="s">
        <v>280</v>
      </c>
      <c r="C13" s="8" t="s">
        <v>281</v>
      </c>
      <c r="D13" s="8" t="s">
        <v>282</v>
      </c>
      <c r="E13" s="18">
        <v>0</v>
      </c>
      <c r="F13" s="23">
        <v>0</v>
      </c>
      <c r="G13" s="24">
        <v>0</v>
      </c>
      <c r="H13" s="18">
        <v>0</v>
      </c>
      <c r="I13" s="23">
        <v>0</v>
      </c>
      <c r="J13" s="12">
        <v>0</v>
      </c>
      <c r="K13" s="18">
        <v>97</v>
      </c>
      <c r="L13" s="23">
        <v>80</v>
      </c>
      <c r="M13" s="12">
        <v>2.12</v>
      </c>
      <c r="N13" s="18"/>
      <c r="O13" s="23"/>
      <c r="P13" s="12"/>
      <c r="Q13" s="20">
        <f t="shared" si="2"/>
        <v>80</v>
      </c>
      <c r="R13" s="19">
        <v>0</v>
      </c>
      <c r="S13" s="20">
        <f t="shared" si="3"/>
        <v>80</v>
      </c>
    </row>
    <row r="14" spans="1:20">
      <c r="A14" s="16">
        <v>13</v>
      </c>
      <c r="B14" s="17" t="s">
        <v>180</v>
      </c>
      <c r="C14" s="17" t="s">
        <v>193</v>
      </c>
      <c r="D14" s="17" t="s">
        <v>75</v>
      </c>
      <c r="E14" s="14">
        <v>97</v>
      </c>
      <c r="F14" s="23">
        <v>70</v>
      </c>
      <c r="G14" s="24">
        <v>2.13</v>
      </c>
      <c r="H14" s="18">
        <v>0</v>
      </c>
      <c r="I14" s="23">
        <v>0</v>
      </c>
      <c r="J14" s="25">
        <v>0</v>
      </c>
      <c r="K14" s="18">
        <v>0</v>
      </c>
      <c r="L14" s="23">
        <v>0</v>
      </c>
      <c r="M14" s="12">
        <v>0</v>
      </c>
      <c r="N14" s="18"/>
      <c r="O14" s="23"/>
      <c r="P14" s="12"/>
      <c r="Q14" s="20">
        <f t="shared" si="2"/>
        <v>70</v>
      </c>
      <c r="R14" s="19"/>
      <c r="S14" s="20">
        <f t="shared" si="3"/>
        <v>70</v>
      </c>
    </row>
    <row r="15" spans="1:20">
      <c r="A15" s="16">
        <v>14</v>
      </c>
      <c r="B15" s="8" t="s">
        <v>283</v>
      </c>
      <c r="C15" s="8" t="s">
        <v>284</v>
      </c>
      <c r="D15" s="8" t="s">
        <v>26</v>
      </c>
      <c r="E15" s="18">
        <v>0</v>
      </c>
      <c r="F15" s="23">
        <v>0</v>
      </c>
      <c r="G15" s="24">
        <v>0</v>
      </c>
      <c r="H15" s="18">
        <v>0</v>
      </c>
      <c r="I15" s="23">
        <v>0</v>
      </c>
      <c r="J15" s="12">
        <v>0</v>
      </c>
      <c r="K15" s="18">
        <v>97</v>
      </c>
      <c r="L15" s="23">
        <v>65</v>
      </c>
      <c r="M15" s="12">
        <v>2.3199999999999998</v>
      </c>
      <c r="N15" s="18"/>
      <c r="O15" s="23"/>
      <c r="P15" s="12"/>
      <c r="Q15" s="20">
        <f t="shared" si="2"/>
        <v>65</v>
      </c>
      <c r="R15" s="19">
        <v>0</v>
      </c>
      <c r="S15" s="20">
        <f t="shared" si="3"/>
        <v>65</v>
      </c>
    </row>
    <row r="16" spans="1:20">
      <c r="A16" s="16">
        <v>15</v>
      </c>
      <c r="B16" s="17" t="s">
        <v>183</v>
      </c>
      <c r="C16" s="17" t="s">
        <v>192</v>
      </c>
      <c r="D16" s="17" t="s">
        <v>75</v>
      </c>
      <c r="E16" s="18">
        <v>96</v>
      </c>
      <c r="F16" s="23">
        <v>60</v>
      </c>
      <c r="G16" s="24">
        <v>2.35</v>
      </c>
      <c r="H16" s="18">
        <v>0</v>
      </c>
      <c r="I16" s="23">
        <v>0</v>
      </c>
      <c r="J16" s="12">
        <v>0</v>
      </c>
      <c r="K16" s="18">
        <v>0</v>
      </c>
      <c r="L16" s="23">
        <v>0</v>
      </c>
      <c r="M16" s="24">
        <v>0</v>
      </c>
      <c r="N16" s="18"/>
      <c r="O16" s="23"/>
      <c r="P16" s="24"/>
      <c r="Q16" s="20">
        <f t="shared" si="2"/>
        <v>60</v>
      </c>
      <c r="R16" s="19"/>
      <c r="S16" s="20">
        <f t="shared" si="3"/>
        <v>60</v>
      </c>
    </row>
    <row r="17" spans="1:19">
      <c r="A17" s="16">
        <v>17</v>
      </c>
      <c r="B17" s="8" t="s">
        <v>184</v>
      </c>
      <c r="C17" s="8" t="s">
        <v>191</v>
      </c>
      <c r="D17" s="8" t="s">
        <v>75</v>
      </c>
      <c r="E17" s="14">
        <v>95</v>
      </c>
      <c r="F17" s="23">
        <v>55</v>
      </c>
      <c r="G17" s="24">
        <v>2.04</v>
      </c>
      <c r="H17" s="18">
        <v>0</v>
      </c>
      <c r="I17" s="23">
        <v>0</v>
      </c>
      <c r="J17" s="12">
        <v>0</v>
      </c>
      <c r="K17" s="18">
        <v>0</v>
      </c>
      <c r="L17" s="23">
        <v>0</v>
      </c>
      <c r="M17" s="12">
        <v>0</v>
      </c>
      <c r="N17" s="18"/>
      <c r="O17" s="23"/>
      <c r="P17" s="12"/>
      <c r="Q17" s="20">
        <f t="shared" si="2"/>
        <v>55</v>
      </c>
      <c r="R17" s="19"/>
      <c r="S17" s="20">
        <f t="shared" si="3"/>
        <v>55</v>
      </c>
    </row>
    <row r="18" spans="1:19">
      <c r="A18" s="16">
        <v>18</v>
      </c>
      <c r="B18" s="8" t="s">
        <v>185</v>
      </c>
      <c r="C18" s="8" t="s">
        <v>190</v>
      </c>
      <c r="D18" s="8" t="s">
        <v>253</v>
      </c>
      <c r="E18" s="14">
        <v>95</v>
      </c>
      <c r="F18" s="23">
        <v>50</v>
      </c>
      <c r="G18" s="24">
        <v>2.11</v>
      </c>
      <c r="H18" s="18">
        <v>0</v>
      </c>
      <c r="I18" s="23">
        <v>0</v>
      </c>
      <c r="J18" s="12">
        <v>0</v>
      </c>
      <c r="K18" s="18">
        <v>0</v>
      </c>
      <c r="L18" s="23">
        <v>0</v>
      </c>
      <c r="M18" s="12">
        <v>0</v>
      </c>
      <c r="N18" s="18"/>
      <c r="O18" s="23"/>
      <c r="P18" s="12"/>
      <c r="Q18" s="20">
        <f t="shared" si="2"/>
        <v>50</v>
      </c>
      <c r="R18" s="19"/>
      <c r="S18" s="20">
        <f t="shared" si="3"/>
        <v>50</v>
      </c>
    </row>
    <row r="19" spans="1:19">
      <c r="A19" s="16">
        <v>19</v>
      </c>
      <c r="B19" s="8" t="s">
        <v>186</v>
      </c>
      <c r="C19" s="8" t="s">
        <v>189</v>
      </c>
      <c r="D19" s="8" t="s">
        <v>75</v>
      </c>
      <c r="E19" s="14">
        <v>94</v>
      </c>
      <c r="F19" s="23">
        <v>49</v>
      </c>
      <c r="G19" s="25">
        <v>1.53</v>
      </c>
      <c r="H19" s="18">
        <v>0</v>
      </c>
      <c r="I19" s="23">
        <v>0</v>
      </c>
      <c r="J19" s="12">
        <v>0</v>
      </c>
      <c r="K19" s="18">
        <v>0</v>
      </c>
      <c r="L19" s="23">
        <v>0</v>
      </c>
      <c r="M19" s="12">
        <v>0</v>
      </c>
      <c r="N19" s="18"/>
      <c r="O19" s="23"/>
      <c r="P19" s="12"/>
      <c r="Q19" s="20">
        <f t="shared" si="2"/>
        <v>49</v>
      </c>
      <c r="R19" s="19"/>
      <c r="S19" s="20">
        <f t="shared" si="3"/>
        <v>49</v>
      </c>
    </row>
    <row r="20" spans="1:19">
      <c r="A20" s="16">
        <v>20</v>
      </c>
      <c r="B20" s="8" t="s">
        <v>187</v>
      </c>
      <c r="C20" s="8" t="s">
        <v>188</v>
      </c>
      <c r="D20" s="8" t="s">
        <v>75</v>
      </c>
      <c r="E20" s="14">
        <v>93</v>
      </c>
      <c r="F20" s="23">
        <v>48</v>
      </c>
      <c r="G20" s="24">
        <v>2.2000000000000002</v>
      </c>
      <c r="H20" s="18">
        <v>0</v>
      </c>
      <c r="I20" s="23">
        <v>0</v>
      </c>
      <c r="J20" s="12">
        <v>0</v>
      </c>
      <c r="K20" s="18">
        <v>0</v>
      </c>
      <c r="L20" s="23">
        <v>0</v>
      </c>
      <c r="M20" s="12">
        <v>0</v>
      </c>
      <c r="N20" s="18"/>
      <c r="O20" s="23"/>
      <c r="P20" s="12"/>
      <c r="Q20" s="20">
        <f t="shared" si="2"/>
        <v>48</v>
      </c>
      <c r="R20" s="19"/>
      <c r="S20" s="20">
        <f t="shared" si="3"/>
        <v>48</v>
      </c>
    </row>
    <row r="21" spans="1:19">
      <c r="A21" s="16">
        <v>21</v>
      </c>
      <c r="B21" s="17" t="s">
        <v>117</v>
      </c>
      <c r="C21" s="17" t="s">
        <v>194</v>
      </c>
      <c r="D21" s="17" t="s">
        <v>195</v>
      </c>
      <c r="E21" s="14">
        <v>92</v>
      </c>
      <c r="F21" s="23">
        <v>47</v>
      </c>
      <c r="G21" s="24">
        <v>2.1800000000000002</v>
      </c>
      <c r="H21" s="18">
        <v>0</v>
      </c>
      <c r="I21" s="23">
        <v>0</v>
      </c>
      <c r="J21" s="12">
        <v>0</v>
      </c>
      <c r="K21" s="18">
        <v>0</v>
      </c>
      <c r="L21" s="23">
        <v>0</v>
      </c>
      <c r="M21" s="12">
        <v>0</v>
      </c>
      <c r="N21" s="18"/>
      <c r="O21" s="23"/>
      <c r="P21" s="12"/>
      <c r="Q21" s="20">
        <f t="shared" si="2"/>
        <v>47</v>
      </c>
      <c r="R21" s="19"/>
      <c r="S21" s="20">
        <f t="shared" si="3"/>
        <v>47</v>
      </c>
    </row>
    <row r="22" spans="1:19">
      <c r="A22" s="16">
        <v>22</v>
      </c>
      <c r="B22" s="8" t="s">
        <v>28</v>
      </c>
      <c r="C22" s="8" t="s">
        <v>196</v>
      </c>
      <c r="D22" s="8" t="s">
        <v>24</v>
      </c>
      <c r="E22" s="14">
        <v>92</v>
      </c>
      <c r="F22" s="23">
        <v>46</v>
      </c>
      <c r="G22" s="24">
        <v>2.21</v>
      </c>
      <c r="H22" s="18">
        <v>0</v>
      </c>
      <c r="I22" s="23">
        <v>0</v>
      </c>
      <c r="J22" s="12">
        <v>0</v>
      </c>
      <c r="K22" s="18">
        <v>0</v>
      </c>
      <c r="L22" s="23">
        <v>0</v>
      </c>
      <c r="M22" s="12">
        <v>0</v>
      </c>
      <c r="N22" s="18"/>
      <c r="O22" s="23"/>
      <c r="P22" s="12"/>
      <c r="Q22" s="20">
        <f t="shared" si="2"/>
        <v>46</v>
      </c>
      <c r="R22" s="19"/>
      <c r="S22" s="20">
        <f t="shared" si="3"/>
        <v>46</v>
      </c>
    </row>
    <row r="23" spans="1:19">
      <c r="A23" s="16">
        <v>23</v>
      </c>
      <c r="B23" s="17" t="s">
        <v>94</v>
      </c>
      <c r="C23" s="17" t="s">
        <v>197</v>
      </c>
      <c r="D23" s="17" t="s">
        <v>169</v>
      </c>
      <c r="E23" s="18">
        <v>92</v>
      </c>
      <c r="F23" s="23">
        <v>45</v>
      </c>
      <c r="G23" s="24">
        <v>2.2200000000000002</v>
      </c>
      <c r="H23" s="18">
        <v>0</v>
      </c>
      <c r="I23" s="23">
        <v>0</v>
      </c>
      <c r="J23" s="12">
        <v>0</v>
      </c>
      <c r="K23" s="18">
        <v>0</v>
      </c>
      <c r="L23" s="23">
        <v>0</v>
      </c>
      <c r="M23" s="12">
        <v>0</v>
      </c>
      <c r="N23" s="18"/>
      <c r="O23" s="23"/>
      <c r="P23" s="12"/>
      <c r="Q23" s="20">
        <f t="shared" si="2"/>
        <v>45</v>
      </c>
      <c r="R23" s="19"/>
      <c r="S23" s="20">
        <f t="shared" si="3"/>
        <v>45</v>
      </c>
    </row>
    <row r="24" spans="1:19">
      <c r="A24" s="16">
        <v>24</v>
      </c>
      <c r="B24" s="17" t="s">
        <v>198</v>
      </c>
      <c r="C24" s="17" t="s">
        <v>199</v>
      </c>
      <c r="D24" s="17" t="s">
        <v>75</v>
      </c>
      <c r="E24" s="18">
        <v>92</v>
      </c>
      <c r="F24" s="23">
        <v>43</v>
      </c>
      <c r="G24" s="24">
        <v>2.34</v>
      </c>
      <c r="H24" s="18">
        <v>0</v>
      </c>
      <c r="I24" s="23">
        <v>0</v>
      </c>
      <c r="J24" s="12">
        <v>0</v>
      </c>
      <c r="K24" s="18">
        <v>0</v>
      </c>
      <c r="L24" s="23">
        <v>0</v>
      </c>
      <c r="M24" s="12">
        <v>0</v>
      </c>
      <c r="N24" s="18"/>
      <c r="O24" s="23"/>
      <c r="P24" s="12"/>
      <c r="Q24" s="20">
        <f t="shared" si="2"/>
        <v>43</v>
      </c>
      <c r="R24" s="19"/>
      <c r="S24" s="20">
        <f t="shared" si="3"/>
        <v>43</v>
      </c>
    </row>
    <row r="25" spans="1:19">
      <c r="A25" s="16">
        <v>25</v>
      </c>
      <c r="B25" s="8" t="s">
        <v>149</v>
      </c>
      <c r="C25" s="8" t="s">
        <v>201</v>
      </c>
      <c r="D25" s="8" t="s">
        <v>170</v>
      </c>
      <c r="E25" s="14">
        <v>91</v>
      </c>
      <c r="F25" s="23">
        <v>42</v>
      </c>
      <c r="G25" s="24">
        <v>2.12</v>
      </c>
      <c r="H25" s="18">
        <v>0</v>
      </c>
      <c r="I25" s="23">
        <v>0</v>
      </c>
      <c r="J25" s="12">
        <v>0</v>
      </c>
      <c r="K25" s="18">
        <v>0</v>
      </c>
      <c r="L25" s="23">
        <v>0</v>
      </c>
      <c r="M25" s="12">
        <v>0</v>
      </c>
      <c r="N25" s="18"/>
      <c r="O25" s="23"/>
      <c r="P25" s="12"/>
      <c r="Q25" s="20">
        <f t="shared" si="2"/>
        <v>42</v>
      </c>
      <c r="R25" s="19"/>
      <c r="S25" s="20">
        <f t="shared" si="3"/>
        <v>42</v>
      </c>
    </row>
    <row r="26" spans="1:19">
      <c r="A26" s="16">
        <v>26</v>
      </c>
      <c r="B26" s="8" t="s">
        <v>202</v>
      </c>
      <c r="C26" s="8" t="s">
        <v>203</v>
      </c>
      <c r="D26" s="8" t="s">
        <v>75</v>
      </c>
      <c r="E26" s="14">
        <v>90</v>
      </c>
      <c r="F26" s="23">
        <v>41</v>
      </c>
      <c r="G26" s="24">
        <v>1.59</v>
      </c>
      <c r="H26" s="18">
        <v>0</v>
      </c>
      <c r="I26" s="23">
        <v>0</v>
      </c>
      <c r="J26" s="12">
        <v>0</v>
      </c>
      <c r="K26" s="18">
        <v>0</v>
      </c>
      <c r="L26" s="23">
        <v>0</v>
      </c>
      <c r="M26" s="12">
        <v>0</v>
      </c>
      <c r="N26" s="18"/>
      <c r="O26" s="23"/>
      <c r="P26" s="12"/>
      <c r="Q26" s="20">
        <f t="shared" si="2"/>
        <v>41</v>
      </c>
      <c r="R26" s="19"/>
      <c r="S26" s="20">
        <f t="shared" si="3"/>
        <v>41</v>
      </c>
    </row>
    <row r="27" spans="1:19">
      <c r="A27" s="16">
        <v>27</v>
      </c>
      <c r="B27" s="36" t="s">
        <v>204</v>
      </c>
      <c r="C27" s="36" t="s">
        <v>205</v>
      </c>
      <c r="D27" s="36" t="s">
        <v>75</v>
      </c>
      <c r="E27" s="18">
        <v>90</v>
      </c>
      <c r="F27" s="23">
        <v>40</v>
      </c>
      <c r="G27" s="24">
        <v>2.16</v>
      </c>
      <c r="H27" s="18">
        <v>0</v>
      </c>
      <c r="I27" s="23">
        <v>0</v>
      </c>
      <c r="J27" s="12">
        <v>0</v>
      </c>
      <c r="K27" s="18">
        <v>0</v>
      </c>
      <c r="L27" s="23">
        <v>0</v>
      </c>
      <c r="M27" s="12">
        <v>0</v>
      </c>
      <c r="N27" s="18"/>
      <c r="O27" s="23"/>
      <c r="P27" s="12"/>
      <c r="Q27" s="20">
        <f t="shared" si="2"/>
        <v>40</v>
      </c>
      <c r="R27" s="19"/>
      <c r="S27" s="20">
        <f t="shared" si="3"/>
        <v>40</v>
      </c>
    </row>
    <row r="28" spans="1:19">
      <c r="A28" s="16">
        <v>28</v>
      </c>
      <c r="B28" s="8" t="s">
        <v>206</v>
      </c>
      <c r="C28" s="8" t="s">
        <v>207</v>
      </c>
      <c r="D28" s="8" t="s">
        <v>75</v>
      </c>
      <c r="E28" s="14">
        <v>90</v>
      </c>
      <c r="F28" s="23">
        <v>39</v>
      </c>
      <c r="G28" s="24">
        <v>2.2000000000000002</v>
      </c>
      <c r="H28" s="18">
        <v>0</v>
      </c>
      <c r="I28" s="23">
        <v>0</v>
      </c>
      <c r="J28" s="12">
        <v>0</v>
      </c>
      <c r="K28" s="18">
        <v>0</v>
      </c>
      <c r="L28" s="23">
        <v>0</v>
      </c>
      <c r="M28" s="12">
        <v>0</v>
      </c>
      <c r="N28" s="18"/>
      <c r="O28" s="23"/>
      <c r="P28" s="12"/>
      <c r="Q28" s="20">
        <f t="shared" si="2"/>
        <v>39</v>
      </c>
      <c r="R28" s="19"/>
      <c r="S28" s="20">
        <f t="shared" si="3"/>
        <v>39</v>
      </c>
    </row>
    <row r="29" spans="1:19">
      <c r="A29" s="16">
        <v>29</v>
      </c>
      <c r="B29" s="8" t="s">
        <v>208</v>
      </c>
      <c r="C29" s="8" t="s">
        <v>209</v>
      </c>
      <c r="D29" s="8"/>
      <c r="E29" s="14">
        <v>89</v>
      </c>
      <c r="F29" s="23">
        <v>38</v>
      </c>
      <c r="G29" s="24">
        <v>2.13</v>
      </c>
      <c r="H29" s="18">
        <v>0</v>
      </c>
      <c r="I29" s="23">
        <v>0</v>
      </c>
      <c r="J29" s="12">
        <v>0</v>
      </c>
      <c r="K29" s="18">
        <v>0</v>
      </c>
      <c r="L29" s="23">
        <v>0</v>
      </c>
      <c r="M29" s="12">
        <v>0</v>
      </c>
      <c r="N29" s="18"/>
      <c r="O29" s="23"/>
      <c r="P29" s="12"/>
      <c r="Q29" s="20">
        <f t="shared" si="2"/>
        <v>38</v>
      </c>
      <c r="R29" s="19"/>
      <c r="S29" s="20">
        <f t="shared" si="3"/>
        <v>38</v>
      </c>
    </row>
    <row r="30" spans="1:19">
      <c r="A30" s="16">
        <v>30</v>
      </c>
      <c r="B30" s="17" t="s">
        <v>210</v>
      </c>
      <c r="C30" s="17" t="s">
        <v>211</v>
      </c>
      <c r="D30" s="17" t="s">
        <v>75</v>
      </c>
      <c r="E30" s="14">
        <v>89</v>
      </c>
      <c r="F30" s="23">
        <v>37</v>
      </c>
      <c r="G30" s="24">
        <v>2.4500000000000002</v>
      </c>
      <c r="H30" s="18">
        <v>0</v>
      </c>
      <c r="I30" s="23">
        <v>0</v>
      </c>
      <c r="J30" s="12">
        <v>0</v>
      </c>
      <c r="K30" s="18">
        <v>0</v>
      </c>
      <c r="L30" s="23">
        <v>0</v>
      </c>
      <c r="M30" s="12">
        <v>0</v>
      </c>
      <c r="N30" s="18"/>
      <c r="O30" s="23"/>
      <c r="P30" s="12"/>
      <c r="Q30" s="20">
        <f t="shared" si="2"/>
        <v>37</v>
      </c>
      <c r="R30" s="19"/>
      <c r="S30" s="20">
        <f t="shared" si="3"/>
        <v>37</v>
      </c>
    </row>
    <row r="31" spans="1:19">
      <c r="A31" s="16">
        <v>31</v>
      </c>
      <c r="B31" s="8" t="s">
        <v>214</v>
      </c>
      <c r="C31" s="8" t="s">
        <v>215</v>
      </c>
      <c r="D31" s="8" t="s">
        <v>241</v>
      </c>
      <c r="E31" s="14">
        <v>88</v>
      </c>
      <c r="F31" s="23">
        <v>35</v>
      </c>
      <c r="G31" s="24">
        <v>2.12</v>
      </c>
      <c r="H31" s="18">
        <v>0</v>
      </c>
      <c r="I31" s="23">
        <v>0</v>
      </c>
      <c r="J31" s="12">
        <v>0</v>
      </c>
      <c r="K31" s="18">
        <v>0</v>
      </c>
      <c r="L31" s="23">
        <v>0</v>
      </c>
      <c r="M31" s="12">
        <v>0</v>
      </c>
      <c r="N31" s="18"/>
      <c r="O31" s="23"/>
      <c r="P31" s="12"/>
      <c r="Q31" s="20">
        <f t="shared" si="2"/>
        <v>35</v>
      </c>
      <c r="R31" s="19"/>
      <c r="S31" s="20">
        <f t="shared" si="3"/>
        <v>35</v>
      </c>
    </row>
    <row r="32" spans="1:19">
      <c r="A32" s="16">
        <v>32</v>
      </c>
      <c r="B32" s="17" t="s">
        <v>113</v>
      </c>
      <c r="C32" s="17" t="s">
        <v>217</v>
      </c>
      <c r="D32" s="17" t="s">
        <v>75</v>
      </c>
      <c r="E32" s="18">
        <v>86</v>
      </c>
      <c r="F32" s="23">
        <v>33</v>
      </c>
      <c r="G32" s="24">
        <v>2.23</v>
      </c>
      <c r="H32" s="18">
        <v>0</v>
      </c>
      <c r="I32" s="23">
        <v>0</v>
      </c>
      <c r="J32" s="12">
        <v>0</v>
      </c>
      <c r="K32" s="18">
        <v>0</v>
      </c>
      <c r="L32" s="23">
        <v>0</v>
      </c>
      <c r="M32" s="12">
        <v>0</v>
      </c>
      <c r="N32" s="18"/>
      <c r="O32" s="23"/>
      <c r="P32" s="12"/>
      <c r="Q32" s="20">
        <f t="shared" si="2"/>
        <v>33</v>
      </c>
      <c r="R32" s="19">
        <v>0</v>
      </c>
      <c r="S32" s="20">
        <f t="shared" si="3"/>
        <v>33</v>
      </c>
    </row>
    <row r="33" spans="1:19">
      <c r="A33" s="16">
        <v>33</v>
      </c>
      <c r="B33" s="8" t="s">
        <v>218</v>
      </c>
      <c r="C33" s="8" t="s">
        <v>219</v>
      </c>
      <c r="D33" s="8" t="s">
        <v>170</v>
      </c>
      <c r="E33" s="18">
        <v>86</v>
      </c>
      <c r="F33" s="23">
        <v>32</v>
      </c>
      <c r="G33" s="24">
        <v>2.25</v>
      </c>
      <c r="H33" s="18">
        <v>0</v>
      </c>
      <c r="I33" s="23">
        <v>0</v>
      </c>
      <c r="J33" s="12">
        <v>0</v>
      </c>
      <c r="K33" s="18">
        <v>0</v>
      </c>
      <c r="L33" s="23">
        <v>0</v>
      </c>
      <c r="M33" s="12">
        <v>0</v>
      </c>
      <c r="N33" s="18"/>
      <c r="O33" s="23"/>
      <c r="P33" s="12"/>
      <c r="Q33" s="20">
        <f t="shared" si="2"/>
        <v>32</v>
      </c>
      <c r="R33" s="19">
        <v>0</v>
      </c>
      <c r="S33" s="20">
        <f t="shared" si="3"/>
        <v>32</v>
      </c>
    </row>
    <row r="34" spans="1:19">
      <c r="A34" s="16">
        <v>34</v>
      </c>
      <c r="B34" s="17" t="s">
        <v>126</v>
      </c>
      <c r="C34" s="17" t="s">
        <v>220</v>
      </c>
      <c r="D34" s="17" t="s">
        <v>221</v>
      </c>
      <c r="E34" s="18">
        <v>86</v>
      </c>
      <c r="F34" s="23">
        <v>31</v>
      </c>
      <c r="G34" s="24">
        <v>2.34</v>
      </c>
      <c r="H34" s="18">
        <v>0</v>
      </c>
      <c r="I34" s="23">
        <v>0</v>
      </c>
      <c r="J34" s="12">
        <v>0</v>
      </c>
      <c r="K34" s="18">
        <v>0</v>
      </c>
      <c r="L34" s="23">
        <v>0</v>
      </c>
      <c r="M34" s="12">
        <v>0</v>
      </c>
      <c r="N34" s="18"/>
      <c r="O34" s="23"/>
      <c r="P34" s="12"/>
      <c r="Q34" s="20">
        <f t="shared" si="2"/>
        <v>31</v>
      </c>
      <c r="R34" s="19">
        <v>0</v>
      </c>
      <c r="S34" s="20">
        <f t="shared" si="3"/>
        <v>31</v>
      </c>
    </row>
    <row r="35" spans="1:19">
      <c r="A35" s="16">
        <v>35</v>
      </c>
      <c r="B35" s="8" t="s">
        <v>222</v>
      </c>
      <c r="C35" s="8" t="s">
        <v>223</v>
      </c>
      <c r="D35" s="8" t="s">
        <v>75</v>
      </c>
      <c r="E35" s="18">
        <v>85</v>
      </c>
      <c r="F35" s="23">
        <v>30</v>
      </c>
      <c r="G35" s="24">
        <v>2.36</v>
      </c>
      <c r="H35" s="18">
        <v>0</v>
      </c>
      <c r="I35" s="23">
        <v>0</v>
      </c>
      <c r="J35" s="12">
        <v>0</v>
      </c>
      <c r="K35" s="18">
        <v>0</v>
      </c>
      <c r="L35" s="23">
        <v>0</v>
      </c>
      <c r="M35" s="12">
        <v>0</v>
      </c>
      <c r="N35" s="18"/>
      <c r="O35" s="23"/>
      <c r="P35" s="12"/>
      <c r="Q35" s="20">
        <f t="shared" si="2"/>
        <v>30</v>
      </c>
      <c r="R35" s="19">
        <v>0</v>
      </c>
      <c r="S35" s="20">
        <f t="shared" si="3"/>
        <v>30</v>
      </c>
    </row>
    <row r="36" spans="1:19">
      <c r="A36" s="16">
        <v>36</v>
      </c>
      <c r="B36" s="17" t="s">
        <v>225</v>
      </c>
      <c r="C36" s="17" t="s">
        <v>226</v>
      </c>
      <c r="D36" s="17" t="s">
        <v>75</v>
      </c>
      <c r="E36" s="18">
        <v>83</v>
      </c>
      <c r="F36" s="23">
        <v>29</v>
      </c>
      <c r="G36" s="24">
        <v>2.34</v>
      </c>
      <c r="H36" s="18">
        <v>0</v>
      </c>
      <c r="I36" s="23">
        <v>0</v>
      </c>
      <c r="J36" s="12">
        <v>0</v>
      </c>
      <c r="K36" s="18">
        <v>0</v>
      </c>
      <c r="L36" s="23">
        <v>0</v>
      </c>
      <c r="M36" s="12">
        <v>0</v>
      </c>
      <c r="N36" s="18"/>
      <c r="O36" s="23"/>
      <c r="P36" s="12"/>
      <c r="Q36" s="20">
        <f t="shared" si="2"/>
        <v>29</v>
      </c>
      <c r="R36" s="19">
        <v>0</v>
      </c>
      <c r="S36" s="20">
        <f t="shared" si="3"/>
        <v>29</v>
      </c>
    </row>
    <row r="37" spans="1:19">
      <c r="A37" s="16">
        <v>37</v>
      </c>
      <c r="B37" s="17" t="s">
        <v>229</v>
      </c>
      <c r="C37" s="17" t="s">
        <v>230</v>
      </c>
      <c r="D37" s="17" t="s">
        <v>26</v>
      </c>
      <c r="E37" s="18">
        <v>81</v>
      </c>
      <c r="F37" s="23">
        <v>26</v>
      </c>
      <c r="G37" s="24">
        <v>2.0699999999999998</v>
      </c>
      <c r="H37" s="18">
        <v>0</v>
      </c>
      <c r="I37" s="23">
        <v>0</v>
      </c>
      <c r="J37" s="12">
        <v>0</v>
      </c>
      <c r="K37" s="18">
        <v>0</v>
      </c>
      <c r="L37" s="23">
        <v>0</v>
      </c>
      <c r="M37" s="12">
        <v>0</v>
      </c>
      <c r="N37" s="18"/>
      <c r="O37" s="23"/>
      <c r="P37" s="12"/>
      <c r="Q37" s="20">
        <f t="shared" si="2"/>
        <v>26</v>
      </c>
      <c r="R37" s="19">
        <v>0</v>
      </c>
      <c r="S37" s="20">
        <f t="shared" si="3"/>
        <v>26</v>
      </c>
    </row>
    <row r="38" spans="1:19">
      <c r="A38" s="16">
        <v>38</v>
      </c>
      <c r="B38" s="17" t="s">
        <v>231</v>
      </c>
      <c r="C38" s="17" t="s">
        <v>232</v>
      </c>
      <c r="D38" s="17" t="s">
        <v>75</v>
      </c>
      <c r="E38" s="18">
        <v>81</v>
      </c>
      <c r="F38" s="23">
        <v>25</v>
      </c>
      <c r="G38" s="24">
        <v>2.44</v>
      </c>
      <c r="H38" s="18">
        <v>0</v>
      </c>
      <c r="I38" s="23">
        <v>0</v>
      </c>
      <c r="J38" s="12">
        <v>0</v>
      </c>
      <c r="K38" s="18">
        <v>0</v>
      </c>
      <c r="L38" s="23">
        <v>0</v>
      </c>
      <c r="M38" s="12">
        <v>0</v>
      </c>
      <c r="N38" s="18"/>
      <c r="O38" s="23"/>
      <c r="P38" s="12"/>
      <c r="Q38" s="20">
        <f t="shared" si="2"/>
        <v>25</v>
      </c>
      <c r="R38" s="19">
        <v>0</v>
      </c>
      <c r="S38" s="20">
        <f t="shared" si="3"/>
        <v>25</v>
      </c>
    </row>
    <row r="39" spans="1:19">
      <c r="A39" s="16">
        <v>39</v>
      </c>
      <c r="B39" s="17" t="s">
        <v>233</v>
      </c>
      <c r="C39" s="17" t="s">
        <v>234</v>
      </c>
      <c r="D39" s="17" t="s">
        <v>75</v>
      </c>
      <c r="E39" s="18">
        <v>81</v>
      </c>
      <c r="F39" s="23">
        <v>24</v>
      </c>
      <c r="G39" s="24">
        <v>2.58</v>
      </c>
      <c r="H39" s="18">
        <v>0</v>
      </c>
      <c r="I39" s="23">
        <v>0</v>
      </c>
      <c r="J39" s="12">
        <v>0</v>
      </c>
      <c r="K39" s="18">
        <v>0</v>
      </c>
      <c r="L39" s="23">
        <v>0</v>
      </c>
      <c r="M39" s="12">
        <v>0</v>
      </c>
      <c r="N39" s="18"/>
      <c r="O39" s="23"/>
      <c r="P39" s="12"/>
      <c r="Q39" s="20">
        <f t="shared" si="2"/>
        <v>24</v>
      </c>
      <c r="R39" s="19">
        <v>0</v>
      </c>
      <c r="S39" s="20">
        <f t="shared" si="3"/>
        <v>24</v>
      </c>
    </row>
    <row r="40" spans="1:19">
      <c r="A40" s="16">
        <v>40</v>
      </c>
      <c r="B40" s="17" t="s">
        <v>235</v>
      </c>
      <c r="C40" s="17" t="s">
        <v>236</v>
      </c>
      <c r="D40" s="17" t="s">
        <v>75</v>
      </c>
      <c r="E40" s="18">
        <v>81</v>
      </c>
      <c r="F40" s="23">
        <v>23</v>
      </c>
      <c r="G40" s="24">
        <v>3.09</v>
      </c>
      <c r="H40" s="18">
        <v>0</v>
      </c>
      <c r="I40" s="23">
        <v>0</v>
      </c>
      <c r="J40" s="12">
        <v>0</v>
      </c>
      <c r="K40" s="18">
        <v>0</v>
      </c>
      <c r="L40" s="23">
        <v>0</v>
      </c>
      <c r="M40" s="12">
        <v>0</v>
      </c>
      <c r="N40" s="18"/>
      <c r="O40" s="23"/>
      <c r="P40" s="12"/>
      <c r="Q40" s="20">
        <f t="shared" si="2"/>
        <v>23</v>
      </c>
      <c r="R40" s="19">
        <v>0</v>
      </c>
      <c r="S40" s="20">
        <f t="shared" si="3"/>
        <v>23</v>
      </c>
    </row>
    <row r="41" spans="1:19">
      <c r="A41" s="16">
        <v>41</v>
      </c>
      <c r="B41" s="17" t="s">
        <v>70</v>
      </c>
      <c r="C41" s="17" t="s">
        <v>237</v>
      </c>
      <c r="D41" s="17" t="s">
        <v>26</v>
      </c>
      <c r="E41" s="18">
        <v>80</v>
      </c>
      <c r="F41" s="23">
        <v>22</v>
      </c>
      <c r="G41" s="24">
        <v>2.58</v>
      </c>
      <c r="H41" s="18">
        <v>0</v>
      </c>
      <c r="I41" s="23">
        <v>0</v>
      </c>
      <c r="J41" s="12">
        <v>0</v>
      </c>
      <c r="K41" s="18">
        <v>0</v>
      </c>
      <c r="L41" s="23">
        <v>0</v>
      </c>
      <c r="M41" s="12">
        <v>0</v>
      </c>
      <c r="N41" s="18"/>
      <c r="O41" s="23"/>
      <c r="P41" s="12"/>
      <c r="Q41" s="20">
        <f t="shared" si="2"/>
        <v>22</v>
      </c>
      <c r="R41" s="19">
        <v>0</v>
      </c>
      <c r="S41" s="20">
        <f t="shared" si="3"/>
        <v>22</v>
      </c>
    </row>
    <row r="42" spans="1:19">
      <c r="A42" s="16">
        <v>42</v>
      </c>
      <c r="B42" s="17" t="s">
        <v>238</v>
      </c>
      <c r="C42" s="17" t="s">
        <v>239</v>
      </c>
      <c r="D42" s="17" t="s">
        <v>7</v>
      </c>
      <c r="E42" s="18">
        <v>79</v>
      </c>
      <c r="F42" s="23">
        <v>21</v>
      </c>
      <c r="G42" s="24">
        <v>2.42</v>
      </c>
      <c r="H42" s="18">
        <v>0</v>
      </c>
      <c r="I42" s="23">
        <v>0</v>
      </c>
      <c r="J42" s="12">
        <v>0</v>
      </c>
      <c r="K42" s="18">
        <v>0</v>
      </c>
      <c r="L42" s="23">
        <v>0</v>
      </c>
      <c r="M42" s="12">
        <v>0</v>
      </c>
      <c r="N42" s="18"/>
      <c r="O42" s="23"/>
      <c r="P42" s="12"/>
      <c r="Q42" s="20">
        <f t="shared" si="2"/>
        <v>21</v>
      </c>
      <c r="R42" s="19">
        <v>0</v>
      </c>
      <c r="S42" s="20">
        <f t="shared" si="3"/>
        <v>21</v>
      </c>
    </row>
    <row r="43" spans="1:19">
      <c r="A43" s="16">
        <v>43</v>
      </c>
      <c r="B43" s="17" t="s">
        <v>240</v>
      </c>
      <c r="C43" s="17" t="s">
        <v>244</v>
      </c>
      <c r="D43" s="17" t="s">
        <v>241</v>
      </c>
      <c r="E43" s="18">
        <v>79</v>
      </c>
      <c r="F43" s="23">
        <v>20</v>
      </c>
      <c r="G43" s="24">
        <v>3.22</v>
      </c>
      <c r="H43" s="18">
        <v>0</v>
      </c>
      <c r="I43" s="23">
        <v>0</v>
      </c>
      <c r="J43" s="12">
        <v>0</v>
      </c>
      <c r="K43" s="18">
        <v>0</v>
      </c>
      <c r="L43" s="23">
        <v>0</v>
      </c>
      <c r="M43" s="12">
        <v>0</v>
      </c>
      <c r="N43" s="18"/>
      <c r="O43" s="23"/>
      <c r="P43" s="12"/>
      <c r="Q43" s="20">
        <f t="shared" si="2"/>
        <v>20</v>
      </c>
      <c r="R43" s="19">
        <v>0</v>
      </c>
      <c r="S43" s="20">
        <f t="shared" si="3"/>
        <v>20</v>
      </c>
    </row>
    <row r="44" spans="1:19">
      <c r="A44" s="16">
        <v>44</v>
      </c>
      <c r="B44" s="17" t="s">
        <v>242</v>
      </c>
      <c r="C44" s="17" t="s">
        <v>243</v>
      </c>
      <c r="D44" s="17"/>
      <c r="E44" s="18">
        <v>78</v>
      </c>
      <c r="F44" s="23">
        <v>19</v>
      </c>
      <c r="G44" s="24">
        <v>2.21</v>
      </c>
      <c r="H44" s="18">
        <v>0</v>
      </c>
      <c r="I44" s="23">
        <v>0</v>
      </c>
      <c r="J44" s="12">
        <v>0</v>
      </c>
      <c r="K44" s="18">
        <v>0</v>
      </c>
      <c r="L44" s="23">
        <v>0</v>
      </c>
      <c r="M44" s="12">
        <v>0</v>
      </c>
      <c r="N44" s="18"/>
      <c r="O44" s="23"/>
      <c r="P44" s="12"/>
      <c r="Q44" s="20">
        <f t="shared" si="2"/>
        <v>19</v>
      </c>
      <c r="R44" s="19">
        <v>0</v>
      </c>
      <c r="S44" s="20">
        <f t="shared" si="3"/>
        <v>19</v>
      </c>
    </row>
    <row r="45" spans="1:19">
      <c r="A45" s="16">
        <v>45</v>
      </c>
      <c r="B45" s="17" t="s">
        <v>65</v>
      </c>
      <c r="C45" s="17" t="s">
        <v>245</v>
      </c>
      <c r="D45" s="17" t="s">
        <v>170</v>
      </c>
      <c r="E45" s="18">
        <v>78</v>
      </c>
      <c r="F45" s="23">
        <v>18</v>
      </c>
      <c r="G45" s="24">
        <v>2.25</v>
      </c>
      <c r="H45" s="18">
        <v>0</v>
      </c>
      <c r="I45" s="23">
        <v>0</v>
      </c>
      <c r="J45" s="12">
        <v>0</v>
      </c>
      <c r="K45" s="18">
        <v>0</v>
      </c>
      <c r="L45" s="23">
        <v>0</v>
      </c>
      <c r="M45" s="12">
        <v>0</v>
      </c>
      <c r="N45" s="18"/>
      <c r="O45" s="23"/>
      <c r="P45" s="12"/>
      <c r="Q45" s="20">
        <f t="shared" si="2"/>
        <v>18</v>
      </c>
      <c r="R45" s="19">
        <v>0</v>
      </c>
      <c r="S45" s="20">
        <f t="shared" si="3"/>
        <v>18</v>
      </c>
    </row>
    <row r="46" spans="1:19">
      <c r="A46" s="16">
        <v>46</v>
      </c>
      <c r="B46" s="17" t="s">
        <v>246</v>
      </c>
      <c r="C46" s="17" t="s">
        <v>182</v>
      </c>
      <c r="D46" s="17" t="s">
        <v>253</v>
      </c>
      <c r="E46" s="18">
        <v>78</v>
      </c>
      <c r="F46" s="23">
        <v>17</v>
      </c>
      <c r="G46" s="24">
        <v>3.18</v>
      </c>
      <c r="H46" s="18">
        <v>0</v>
      </c>
      <c r="I46" s="23">
        <v>0</v>
      </c>
      <c r="J46" s="12">
        <v>0</v>
      </c>
      <c r="K46" s="18">
        <v>0</v>
      </c>
      <c r="L46" s="23">
        <v>0</v>
      </c>
      <c r="M46" s="12">
        <v>0</v>
      </c>
      <c r="N46" s="18"/>
      <c r="O46" s="23"/>
      <c r="P46" s="12"/>
      <c r="Q46" s="20">
        <f t="shared" si="2"/>
        <v>17</v>
      </c>
      <c r="R46" s="19">
        <v>0</v>
      </c>
      <c r="S46" s="20">
        <f t="shared" si="3"/>
        <v>17</v>
      </c>
    </row>
    <row r="47" spans="1:19">
      <c r="A47" s="16">
        <v>47</v>
      </c>
      <c r="B47" s="17" t="s">
        <v>247</v>
      </c>
      <c r="C47" s="17" t="s">
        <v>248</v>
      </c>
      <c r="D47" s="17"/>
      <c r="E47" s="18">
        <v>77</v>
      </c>
      <c r="F47" s="23">
        <v>16</v>
      </c>
      <c r="G47" s="24">
        <v>2.25</v>
      </c>
      <c r="H47" s="18">
        <v>0</v>
      </c>
      <c r="I47" s="23">
        <v>0</v>
      </c>
      <c r="J47" s="12">
        <v>0</v>
      </c>
      <c r="K47" s="18">
        <v>0</v>
      </c>
      <c r="L47" s="23">
        <v>0</v>
      </c>
      <c r="M47" s="12">
        <v>0</v>
      </c>
      <c r="N47" s="18"/>
      <c r="O47" s="23"/>
      <c r="P47" s="12"/>
      <c r="Q47" s="20">
        <f t="shared" si="2"/>
        <v>16</v>
      </c>
      <c r="R47" s="19">
        <v>0</v>
      </c>
      <c r="S47" s="20">
        <f t="shared" si="3"/>
        <v>16</v>
      </c>
    </row>
    <row r="48" spans="1:19">
      <c r="A48" s="16">
        <v>48</v>
      </c>
      <c r="B48" s="17" t="s">
        <v>249</v>
      </c>
      <c r="C48" s="17" t="s">
        <v>250</v>
      </c>
      <c r="D48" s="17" t="s">
        <v>253</v>
      </c>
      <c r="E48" s="18">
        <v>77</v>
      </c>
      <c r="F48" s="23">
        <v>15</v>
      </c>
      <c r="G48" s="24">
        <v>2.41</v>
      </c>
      <c r="H48" s="18">
        <v>0</v>
      </c>
      <c r="I48" s="23">
        <v>0</v>
      </c>
      <c r="J48" s="12">
        <v>0</v>
      </c>
      <c r="K48" s="18">
        <v>0</v>
      </c>
      <c r="L48" s="23">
        <v>0</v>
      </c>
      <c r="M48" s="12">
        <v>0</v>
      </c>
      <c r="N48" s="18"/>
      <c r="O48" s="23"/>
      <c r="P48" s="12"/>
      <c r="Q48" s="20">
        <f t="shared" si="2"/>
        <v>15</v>
      </c>
      <c r="R48" s="19">
        <v>0</v>
      </c>
      <c r="S48" s="20">
        <f t="shared" si="3"/>
        <v>15</v>
      </c>
    </row>
    <row r="49" spans="1:19">
      <c r="A49" s="16">
        <v>49</v>
      </c>
      <c r="B49" s="17" t="s">
        <v>15</v>
      </c>
      <c r="C49" s="17" t="s">
        <v>62</v>
      </c>
      <c r="D49" s="17" t="s">
        <v>170</v>
      </c>
      <c r="E49" s="18">
        <v>0</v>
      </c>
      <c r="F49" s="23">
        <v>0</v>
      </c>
      <c r="G49" s="24">
        <v>0</v>
      </c>
      <c r="H49" s="18">
        <v>64</v>
      </c>
      <c r="I49" s="23">
        <v>0</v>
      </c>
      <c r="J49" s="12">
        <v>2.3199999999999998</v>
      </c>
      <c r="K49" s="18">
        <v>0</v>
      </c>
      <c r="L49" s="23">
        <v>0</v>
      </c>
      <c r="M49" s="12">
        <v>0</v>
      </c>
      <c r="N49" s="18"/>
      <c r="O49" s="23"/>
      <c r="P49" s="12"/>
      <c r="Q49" s="20">
        <f t="shared" si="2"/>
        <v>0</v>
      </c>
      <c r="R49" s="19">
        <v>0</v>
      </c>
      <c r="S49" s="20">
        <f t="shared" si="3"/>
        <v>0</v>
      </c>
    </row>
    <row r="50" spans="1:19">
      <c r="A50" s="16">
        <v>5</v>
      </c>
      <c r="B50" s="17" t="s">
        <v>173</v>
      </c>
      <c r="C50" s="17" t="s">
        <v>174</v>
      </c>
      <c r="D50" s="17" t="s">
        <v>279</v>
      </c>
      <c r="E50" s="18">
        <v>99</v>
      </c>
      <c r="F50" s="23">
        <v>100</v>
      </c>
      <c r="G50" s="25">
        <v>2.09</v>
      </c>
      <c r="H50" s="18">
        <v>0</v>
      </c>
      <c r="I50" s="23">
        <v>0</v>
      </c>
      <c r="J50" s="25">
        <v>0</v>
      </c>
      <c r="K50" s="18">
        <v>0</v>
      </c>
      <c r="L50" s="23">
        <v>0</v>
      </c>
      <c r="M50" s="25">
        <v>0</v>
      </c>
      <c r="N50" s="18"/>
      <c r="O50" s="23"/>
      <c r="P50" s="25"/>
      <c r="Q50" s="20">
        <f t="shared" si="2"/>
        <v>100</v>
      </c>
      <c r="R50" s="19"/>
      <c r="S50" s="20">
        <f t="shared" si="3"/>
        <v>100</v>
      </c>
    </row>
    <row r="51" spans="1:19">
      <c r="A51" s="16">
        <v>6</v>
      </c>
      <c r="B51" s="17" t="s">
        <v>77</v>
      </c>
      <c r="C51" s="17" t="s">
        <v>125</v>
      </c>
      <c r="D51" s="17" t="s">
        <v>7</v>
      </c>
      <c r="E51" s="18">
        <v>0</v>
      </c>
      <c r="F51" s="23">
        <v>0</v>
      </c>
      <c r="G51" s="24">
        <v>0</v>
      </c>
      <c r="H51" s="18">
        <v>98</v>
      </c>
      <c r="I51" s="23">
        <v>100</v>
      </c>
      <c r="J51" s="12">
        <v>1.56</v>
      </c>
      <c r="K51" s="18">
        <v>0</v>
      </c>
      <c r="L51" s="23">
        <v>0</v>
      </c>
      <c r="M51" s="12">
        <v>0</v>
      </c>
      <c r="N51" s="18"/>
      <c r="O51" s="23"/>
      <c r="P51" s="12"/>
      <c r="Q51" s="20">
        <f t="shared" si="2"/>
        <v>100</v>
      </c>
      <c r="R51" s="19"/>
      <c r="S51" s="20">
        <f t="shared" si="3"/>
        <v>100</v>
      </c>
    </row>
  </sheetData>
  <sortState ref="A2:S7">
    <sortCondition descending="1" ref="S2:S7"/>
    <sortCondition descending="1" ref="Q2:Q7"/>
  </sortState>
  <phoneticPr fontId="7" type="noConversion"/>
  <pageMargins left="0.15748031496062992" right="0.15748031496062992" top="0.86614173228346458" bottom="0" header="0.31496062992125984" footer="0.31496062992125984"/>
  <pageSetup paperSize="9" scale="79" orientation="landscape" r:id="rId1"/>
  <headerFooter alignWithMargins="0">
    <oddHeader>&amp;CRally Obedience Ost Cup 2019
Klasse ROB 1
Endstand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6"/>
  <sheetViews>
    <sheetView zoomScaleNormal="100" workbookViewId="0">
      <selection activeCell="U15" sqref="U15"/>
    </sheetView>
  </sheetViews>
  <sheetFormatPr baseColWidth="10" defaultRowHeight="12.75"/>
  <cols>
    <col min="1" max="1" width="3.7109375" customWidth="1"/>
    <col min="2" max="2" width="21.5703125" customWidth="1"/>
    <col min="3" max="3" width="32.28515625" customWidth="1"/>
    <col min="4" max="4" width="20.7109375" customWidth="1"/>
    <col min="5" max="5" width="6.5703125" bestFit="1" customWidth="1"/>
    <col min="6" max="6" width="4" bestFit="1" customWidth="1"/>
    <col min="7" max="7" width="6.5703125" customWidth="1"/>
    <col min="8" max="8" width="6.5703125" style="7" bestFit="1" customWidth="1"/>
    <col min="9" max="9" width="4" bestFit="1" customWidth="1"/>
    <col min="10" max="10" width="6.5703125" customWidth="1"/>
    <col min="11" max="11" width="6.5703125" bestFit="1" customWidth="1"/>
    <col min="12" max="12" width="4" bestFit="1" customWidth="1"/>
    <col min="13" max="13" width="6.5703125" customWidth="1"/>
    <col min="14" max="14" width="6.5703125" style="6" bestFit="1" customWidth="1"/>
    <col min="15" max="15" width="4" bestFit="1" customWidth="1"/>
    <col min="16" max="16" width="6.5703125" customWidth="1"/>
    <col min="17" max="17" width="4.42578125" customWidth="1"/>
    <col min="18" max="18" width="4.140625" customWidth="1"/>
    <col min="19" max="19" width="5.85546875" customWidth="1"/>
  </cols>
  <sheetData>
    <row r="1" spans="1:20" ht="91.5" customHeight="1">
      <c r="A1" s="1" t="s">
        <v>3</v>
      </c>
      <c r="B1" s="1" t="s">
        <v>0</v>
      </c>
      <c r="C1" s="1" t="s">
        <v>1</v>
      </c>
      <c r="D1" s="1" t="s">
        <v>2</v>
      </c>
      <c r="E1" s="3" t="s">
        <v>57</v>
      </c>
      <c r="F1" s="22" t="s">
        <v>57</v>
      </c>
      <c r="G1" s="11" t="s">
        <v>57</v>
      </c>
      <c r="H1" s="3" t="s">
        <v>78</v>
      </c>
      <c r="I1" s="22" t="s">
        <v>78</v>
      </c>
      <c r="J1" s="11" t="s">
        <v>78</v>
      </c>
      <c r="K1" s="3" t="s">
        <v>26</v>
      </c>
      <c r="L1" s="22" t="s">
        <v>26</v>
      </c>
      <c r="M1" s="11" t="s">
        <v>26</v>
      </c>
      <c r="N1" s="3" t="s">
        <v>58</v>
      </c>
      <c r="O1" s="22" t="s">
        <v>58</v>
      </c>
      <c r="P1" s="11" t="s">
        <v>58</v>
      </c>
      <c r="Q1" s="4" t="s">
        <v>307</v>
      </c>
      <c r="R1" s="5" t="s">
        <v>4</v>
      </c>
      <c r="S1" s="50" t="s">
        <v>308</v>
      </c>
    </row>
    <row r="2" spans="1:20">
      <c r="A2" s="10">
        <v>1</v>
      </c>
      <c r="B2" s="17" t="s">
        <v>44</v>
      </c>
      <c r="C2" s="8" t="s">
        <v>34</v>
      </c>
      <c r="D2" s="17" t="s">
        <v>7</v>
      </c>
      <c r="E2" s="14">
        <v>92</v>
      </c>
      <c r="F2" s="23">
        <v>90</v>
      </c>
      <c r="G2" s="12">
        <v>2.29</v>
      </c>
      <c r="H2" s="14">
        <v>0</v>
      </c>
      <c r="I2" s="23">
        <v>0</v>
      </c>
      <c r="J2" s="24">
        <v>0</v>
      </c>
      <c r="K2" s="18">
        <v>90</v>
      </c>
      <c r="L2" s="23">
        <v>80</v>
      </c>
      <c r="M2" s="24">
        <v>2.3199999999999998</v>
      </c>
      <c r="N2" s="18">
        <v>93</v>
      </c>
      <c r="O2" s="23">
        <v>100</v>
      </c>
      <c r="P2" s="24">
        <v>2.35</v>
      </c>
      <c r="Q2" s="20">
        <f t="shared" ref="Q2:Q8" si="0">F2+I2+L2+O2</f>
        <v>270</v>
      </c>
      <c r="R2" s="19">
        <v>0</v>
      </c>
      <c r="S2" s="51">
        <f t="shared" ref="S2:S8" si="1">Q2-R2</f>
        <v>270</v>
      </c>
    </row>
    <row r="3" spans="1:20">
      <c r="A3" s="10">
        <v>2</v>
      </c>
      <c r="B3" s="17" t="s">
        <v>10</v>
      </c>
      <c r="C3" s="17" t="s">
        <v>12</v>
      </c>
      <c r="D3" s="17" t="s">
        <v>11</v>
      </c>
      <c r="E3" s="14">
        <v>72</v>
      </c>
      <c r="F3" s="23">
        <v>36</v>
      </c>
      <c r="G3" s="12">
        <v>2.27</v>
      </c>
      <c r="H3" s="14">
        <v>90</v>
      </c>
      <c r="I3" s="23">
        <v>100</v>
      </c>
      <c r="J3" s="12">
        <v>2.46</v>
      </c>
      <c r="K3" s="14">
        <v>98</v>
      </c>
      <c r="L3" s="23">
        <v>100</v>
      </c>
      <c r="M3" s="12">
        <v>2.23</v>
      </c>
      <c r="N3" s="18">
        <v>76</v>
      </c>
      <c r="O3" s="23">
        <v>60</v>
      </c>
      <c r="P3" s="12">
        <v>2.36</v>
      </c>
      <c r="Q3" s="20">
        <f t="shared" si="0"/>
        <v>296</v>
      </c>
      <c r="R3" s="19">
        <v>36</v>
      </c>
      <c r="S3" s="51">
        <f t="shared" si="1"/>
        <v>260</v>
      </c>
      <c r="T3" s="9"/>
    </row>
    <row r="4" spans="1:20">
      <c r="A4" s="10">
        <v>3</v>
      </c>
      <c r="B4" s="17" t="s">
        <v>46</v>
      </c>
      <c r="C4" s="8" t="s">
        <v>47</v>
      </c>
      <c r="D4" s="17" t="s">
        <v>26</v>
      </c>
      <c r="E4" s="14">
        <v>70</v>
      </c>
      <c r="F4" s="23">
        <v>33</v>
      </c>
      <c r="G4" s="12">
        <v>2.13</v>
      </c>
      <c r="H4" s="14">
        <v>79</v>
      </c>
      <c r="I4" s="23">
        <v>55</v>
      </c>
      <c r="J4" s="12">
        <v>3.35</v>
      </c>
      <c r="K4" s="14">
        <v>92</v>
      </c>
      <c r="L4" s="23">
        <v>90</v>
      </c>
      <c r="M4" s="12">
        <v>2.3199999999999998</v>
      </c>
      <c r="N4" s="18">
        <v>89</v>
      </c>
      <c r="O4" s="23">
        <v>90</v>
      </c>
      <c r="P4" s="12">
        <v>2.39</v>
      </c>
      <c r="Q4" s="20">
        <f t="shared" si="0"/>
        <v>268</v>
      </c>
      <c r="R4" s="19">
        <v>33</v>
      </c>
      <c r="S4" s="51">
        <f t="shared" si="1"/>
        <v>235</v>
      </c>
      <c r="T4" s="9"/>
    </row>
    <row r="5" spans="1:20">
      <c r="A5" s="10">
        <v>4</v>
      </c>
      <c r="B5" s="17" t="s">
        <v>49</v>
      </c>
      <c r="C5" s="8" t="s">
        <v>50</v>
      </c>
      <c r="D5" s="17" t="s">
        <v>58</v>
      </c>
      <c r="E5" s="14">
        <v>0</v>
      </c>
      <c r="F5" s="23">
        <v>0</v>
      </c>
      <c r="G5" s="12">
        <v>0</v>
      </c>
      <c r="H5" s="14">
        <v>83</v>
      </c>
      <c r="I5" s="23">
        <v>70</v>
      </c>
      <c r="J5" s="12">
        <v>2.4500000000000002</v>
      </c>
      <c r="K5" s="14">
        <v>86</v>
      </c>
      <c r="L5" s="23">
        <v>70</v>
      </c>
      <c r="M5" s="12">
        <v>3</v>
      </c>
      <c r="N5" s="18">
        <v>85</v>
      </c>
      <c r="O5" s="23">
        <v>65</v>
      </c>
      <c r="P5" s="12">
        <v>2.39</v>
      </c>
      <c r="Q5" s="20">
        <f t="shared" si="0"/>
        <v>205</v>
      </c>
      <c r="R5" s="19">
        <v>0</v>
      </c>
      <c r="S5" s="51">
        <f t="shared" si="1"/>
        <v>205</v>
      </c>
      <c r="T5" s="9"/>
    </row>
    <row r="6" spans="1:20">
      <c r="A6" s="10">
        <v>5</v>
      </c>
      <c r="B6" s="17" t="s">
        <v>73</v>
      </c>
      <c r="C6" s="8" t="s">
        <v>74</v>
      </c>
      <c r="D6" s="17" t="s">
        <v>7</v>
      </c>
      <c r="E6" s="14">
        <v>82</v>
      </c>
      <c r="F6" s="23">
        <v>47</v>
      </c>
      <c r="G6" s="12">
        <v>2.2400000000000002</v>
      </c>
      <c r="H6" s="14">
        <v>0</v>
      </c>
      <c r="I6" s="23">
        <v>0</v>
      </c>
      <c r="J6" s="12">
        <v>0</v>
      </c>
      <c r="K6" s="18">
        <v>83</v>
      </c>
      <c r="L6" s="23">
        <v>65</v>
      </c>
      <c r="M6" s="12">
        <v>3.01</v>
      </c>
      <c r="N6" s="18">
        <v>87</v>
      </c>
      <c r="O6" s="23">
        <v>80</v>
      </c>
      <c r="P6" s="12">
        <v>2.39</v>
      </c>
      <c r="Q6" s="20">
        <f t="shared" si="0"/>
        <v>192</v>
      </c>
      <c r="R6" s="21">
        <v>0</v>
      </c>
      <c r="S6" s="51">
        <f t="shared" si="1"/>
        <v>192</v>
      </c>
      <c r="T6" s="9"/>
    </row>
    <row r="7" spans="1:20">
      <c r="A7" s="10">
        <v>6</v>
      </c>
      <c r="B7" s="17" t="s">
        <v>107</v>
      </c>
      <c r="C7" s="8" t="s">
        <v>108</v>
      </c>
      <c r="D7" s="17" t="s">
        <v>278</v>
      </c>
      <c r="E7" s="14">
        <v>82</v>
      </c>
      <c r="F7" s="23">
        <v>45</v>
      </c>
      <c r="G7" s="12">
        <v>2.38</v>
      </c>
      <c r="H7" s="14">
        <v>0</v>
      </c>
      <c r="I7" s="23">
        <v>0</v>
      </c>
      <c r="J7" s="12">
        <v>0</v>
      </c>
      <c r="K7" s="18">
        <v>81</v>
      </c>
      <c r="L7" s="23">
        <v>60</v>
      </c>
      <c r="M7" s="24">
        <v>3</v>
      </c>
      <c r="N7" s="18">
        <v>86</v>
      </c>
      <c r="O7" s="23">
        <v>70</v>
      </c>
      <c r="P7" s="12">
        <v>3.02</v>
      </c>
      <c r="Q7" s="20">
        <f t="shared" si="0"/>
        <v>175</v>
      </c>
      <c r="R7" s="21">
        <v>0</v>
      </c>
      <c r="S7" s="51">
        <f t="shared" si="1"/>
        <v>175</v>
      </c>
      <c r="T7" s="9"/>
    </row>
    <row r="8" spans="1:20">
      <c r="A8" s="10">
        <v>7</v>
      </c>
      <c r="B8" s="17" t="s">
        <v>48</v>
      </c>
      <c r="C8" s="17" t="s">
        <v>96</v>
      </c>
      <c r="D8" s="17" t="s">
        <v>26</v>
      </c>
      <c r="E8" s="18">
        <v>70</v>
      </c>
      <c r="F8" s="23">
        <v>32</v>
      </c>
      <c r="G8" s="24">
        <v>2.41</v>
      </c>
      <c r="H8" s="14">
        <v>87</v>
      </c>
      <c r="I8" s="23">
        <v>80</v>
      </c>
      <c r="J8" s="12">
        <v>2.5099999999999998</v>
      </c>
      <c r="K8" s="14">
        <v>53</v>
      </c>
      <c r="L8" s="23">
        <v>0</v>
      </c>
      <c r="M8" s="12">
        <v>3.37</v>
      </c>
      <c r="N8" s="18">
        <v>0</v>
      </c>
      <c r="O8" s="23">
        <v>0</v>
      </c>
      <c r="P8" s="12">
        <v>0</v>
      </c>
      <c r="Q8" s="20">
        <f t="shared" si="0"/>
        <v>112</v>
      </c>
      <c r="R8" s="19">
        <v>0</v>
      </c>
      <c r="S8" s="51">
        <f t="shared" si="1"/>
        <v>112</v>
      </c>
      <c r="T8" s="9"/>
    </row>
    <row r="9" spans="1:20">
      <c r="A9" s="38"/>
      <c r="B9" s="39"/>
      <c r="C9" s="39"/>
      <c r="D9" s="39"/>
      <c r="E9" s="40"/>
      <c r="F9" s="41"/>
      <c r="G9" s="41"/>
      <c r="H9" s="40"/>
      <c r="I9" s="41"/>
      <c r="J9" s="41"/>
      <c r="K9" s="40"/>
      <c r="L9" s="41"/>
      <c r="M9" s="41"/>
      <c r="N9" s="40"/>
      <c r="O9" s="41"/>
      <c r="P9" s="41"/>
      <c r="Q9" s="42"/>
      <c r="R9" s="43"/>
      <c r="S9" s="42"/>
      <c r="T9" s="9" t="s">
        <v>75</v>
      </c>
    </row>
    <row r="10" spans="1:20">
      <c r="A10" s="10">
        <v>8</v>
      </c>
      <c r="B10" s="17" t="s">
        <v>97</v>
      </c>
      <c r="C10" s="17" t="s">
        <v>98</v>
      </c>
      <c r="D10" s="17" t="s">
        <v>99</v>
      </c>
      <c r="E10" s="14">
        <v>96</v>
      </c>
      <c r="F10" s="23">
        <v>100</v>
      </c>
      <c r="G10" s="12">
        <v>1.59</v>
      </c>
      <c r="H10" s="14">
        <v>0</v>
      </c>
      <c r="I10" s="23">
        <v>0</v>
      </c>
      <c r="J10" s="12">
        <v>0</v>
      </c>
      <c r="K10" s="18">
        <v>0</v>
      </c>
      <c r="L10" s="23">
        <v>0</v>
      </c>
      <c r="M10" s="12">
        <v>0</v>
      </c>
      <c r="N10" s="18"/>
      <c r="O10" s="23"/>
      <c r="P10" s="12"/>
      <c r="Q10" s="20">
        <f t="shared" ref="Q10:Q36" si="2">F10+I10+L10+O10</f>
        <v>100</v>
      </c>
      <c r="R10" s="19"/>
      <c r="S10" s="20">
        <f t="shared" ref="S10:S11" si="3">Q10-R10</f>
        <v>100</v>
      </c>
      <c r="T10" s="9"/>
    </row>
    <row r="11" spans="1:20">
      <c r="A11" s="10">
        <v>9</v>
      </c>
      <c r="B11" s="17" t="s">
        <v>262</v>
      </c>
      <c r="C11" s="17" t="s">
        <v>263</v>
      </c>
      <c r="D11" s="17" t="s">
        <v>264</v>
      </c>
      <c r="E11" s="14">
        <v>0</v>
      </c>
      <c r="F11" s="23">
        <v>0</v>
      </c>
      <c r="G11" s="12">
        <v>0</v>
      </c>
      <c r="H11" s="14">
        <v>89</v>
      </c>
      <c r="I11" s="23">
        <v>90</v>
      </c>
      <c r="J11" s="12">
        <v>2.33</v>
      </c>
      <c r="K11" s="18">
        <v>0</v>
      </c>
      <c r="L11" s="23">
        <v>0</v>
      </c>
      <c r="M11" s="12">
        <v>0</v>
      </c>
      <c r="N11" s="18"/>
      <c r="O11" s="23"/>
      <c r="P11" s="12"/>
      <c r="Q11" s="20">
        <f t="shared" si="2"/>
        <v>90</v>
      </c>
      <c r="R11" s="19"/>
      <c r="S11" s="20">
        <f t="shared" si="3"/>
        <v>90</v>
      </c>
      <c r="T11" s="9"/>
    </row>
    <row r="12" spans="1:20">
      <c r="A12" s="10">
        <v>10</v>
      </c>
      <c r="B12" s="8" t="s">
        <v>105</v>
      </c>
      <c r="C12" s="8" t="s">
        <v>106</v>
      </c>
      <c r="D12" s="17" t="s">
        <v>75</v>
      </c>
      <c r="E12" s="14">
        <v>91</v>
      </c>
      <c r="F12" s="23">
        <v>80</v>
      </c>
      <c r="G12" s="12">
        <v>2.0499999999999998</v>
      </c>
      <c r="H12" s="14">
        <v>0</v>
      </c>
      <c r="I12" s="23">
        <v>0</v>
      </c>
      <c r="J12" s="12">
        <v>0</v>
      </c>
      <c r="K12" s="18">
        <v>0</v>
      </c>
      <c r="L12" s="23">
        <v>0</v>
      </c>
      <c r="M12" s="12">
        <v>0</v>
      </c>
      <c r="N12" s="18"/>
      <c r="O12" s="23"/>
      <c r="P12" s="13"/>
      <c r="Q12" s="20">
        <f t="shared" si="2"/>
        <v>80</v>
      </c>
      <c r="R12" s="19"/>
      <c r="S12" s="20">
        <f t="shared" ref="S12:S35" si="4">Q12-R12</f>
        <v>80</v>
      </c>
      <c r="T12" s="9"/>
    </row>
    <row r="13" spans="1:20" s="26" customFormat="1">
      <c r="A13" s="10">
        <v>11</v>
      </c>
      <c r="B13" s="17" t="s">
        <v>71</v>
      </c>
      <c r="C13" s="17" t="s">
        <v>72</v>
      </c>
      <c r="D13" s="17" t="s">
        <v>75</v>
      </c>
      <c r="E13" s="18">
        <v>90</v>
      </c>
      <c r="F13" s="23">
        <v>70</v>
      </c>
      <c r="G13" s="24">
        <v>1.53</v>
      </c>
      <c r="H13" s="14">
        <v>0</v>
      </c>
      <c r="I13" s="23">
        <v>0</v>
      </c>
      <c r="J13" s="24">
        <v>0</v>
      </c>
      <c r="K13" s="18">
        <v>0</v>
      </c>
      <c r="L13" s="23">
        <v>0</v>
      </c>
      <c r="M13" s="12">
        <v>0</v>
      </c>
      <c r="N13" s="18"/>
      <c r="O13" s="23"/>
      <c r="P13" s="24"/>
      <c r="Q13" s="20">
        <f t="shared" si="2"/>
        <v>70</v>
      </c>
      <c r="R13" s="21"/>
      <c r="S13" s="20">
        <f t="shared" si="4"/>
        <v>70</v>
      </c>
      <c r="T13" s="27"/>
    </row>
    <row r="14" spans="1:20">
      <c r="A14" s="10">
        <v>12</v>
      </c>
      <c r="B14" s="17" t="s">
        <v>115</v>
      </c>
      <c r="C14" s="17" t="s">
        <v>116</v>
      </c>
      <c r="D14" s="17" t="s">
        <v>75</v>
      </c>
      <c r="E14" s="18">
        <v>88</v>
      </c>
      <c r="F14" s="23">
        <v>65</v>
      </c>
      <c r="G14" s="24">
        <v>2.0699999999999998</v>
      </c>
      <c r="H14" s="14">
        <v>0</v>
      </c>
      <c r="I14" s="23">
        <v>0</v>
      </c>
      <c r="J14" s="24">
        <v>0</v>
      </c>
      <c r="K14" s="18">
        <v>0</v>
      </c>
      <c r="L14" s="23">
        <v>0</v>
      </c>
      <c r="M14" s="12">
        <v>0</v>
      </c>
      <c r="N14" s="18"/>
      <c r="O14" s="23"/>
      <c r="P14" s="24"/>
      <c r="Q14" s="20">
        <f t="shared" si="2"/>
        <v>65</v>
      </c>
      <c r="R14" s="19"/>
      <c r="S14" s="20">
        <f t="shared" si="4"/>
        <v>65</v>
      </c>
      <c r="T14" s="9"/>
    </row>
    <row r="15" spans="1:20">
      <c r="A15" s="10">
        <v>13</v>
      </c>
      <c r="B15" s="17" t="s">
        <v>70</v>
      </c>
      <c r="C15" s="17" t="s">
        <v>265</v>
      </c>
      <c r="D15" s="17" t="s">
        <v>26</v>
      </c>
      <c r="E15" s="14">
        <v>0</v>
      </c>
      <c r="F15" s="23">
        <v>0</v>
      </c>
      <c r="G15" s="12">
        <v>0</v>
      </c>
      <c r="H15" s="14">
        <v>83</v>
      </c>
      <c r="I15" s="23">
        <v>65</v>
      </c>
      <c r="J15" s="12">
        <v>3.27</v>
      </c>
      <c r="K15" s="18">
        <v>0</v>
      </c>
      <c r="L15" s="23">
        <v>0</v>
      </c>
      <c r="M15" s="12">
        <v>0</v>
      </c>
      <c r="N15" s="18"/>
      <c r="O15" s="23"/>
      <c r="P15" s="12"/>
      <c r="Q15" s="20">
        <f t="shared" si="2"/>
        <v>65</v>
      </c>
      <c r="R15" s="19">
        <v>0</v>
      </c>
      <c r="S15" s="20">
        <f t="shared" si="4"/>
        <v>65</v>
      </c>
      <c r="T15" s="9"/>
    </row>
    <row r="16" spans="1:20">
      <c r="A16" s="10">
        <v>14</v>
      </c>
      <c r="B16" s="17" t="s">
        <v>97</v>
      </c>
      <c r="C16" s="17" t="s">
        <v>100</v>
      </c>
      <c r="D16" s="17" t="s">
        <v>99</v>
      </c>
      <c r="E16" s="18">
        <v>87</v>
      </c>
      <c r="F16" s="23">
        <v>60</v>
      </c>
      <c r="G16" s="24">
        <v>1.51</v>
      </c>
      <c r="H16" s="14">
        <v>0</v>
      </c>
      <c r="I16" s="23">
        <v>0</v>
      </c>
      <c r="J16" s="24">
        <v>0</v>
      </c>
      <c r="K16" s="18">
        <v>0</v>
      </c>
      <c r="L16" s="23">
        <v>0</v>
      </c>
      <c r="M16" s="12">
        <v>0</v>
      </c>
      <c r="N16" s="18"/>
      <c r="O16" s="23"/>
      <c r="P16" s="24"/>
      <c r="Q16" s="20">
        <f t="shared" si="2"/>
        <v>60</v>
      </c>
      <c r="R16" s="19"/>
      <c r="S16" s="20">
        <f t="shared" si="4"/>
        <v>60</v>
      </c>
      <c r="T16" s="9"/>
    </row>
    <row r="17" spans="1:20">
      <c r="A17" s="10">
        <v>15</v>
      </c>
      <c r="B17" s="17" t="s">
        <v>266</v>
      </c>
      <c r="C17" s="17" t="s">
        <v>267</v>
      </c>
      <c r="D17" s="17" t="s">
        <v>24</v>
      </c>
      <c r="E17" s="14">
        <v>0</v>
      </c>
      <c r="F17" s="23">
        <v>0</v>
      </c>
      <c r="G17" s="12">
        <v>0</v>
      </c>
      <c r="H17" s="14">
        <v>82</v>
      </c>
      <c r="I17" s="23">
        <v>60</v>
      </c>
      <c r="J17" s="12">
        <v>2.14</v>
      </c>
      <c r="K17" s="18">
        <v>0</v>
      </c>
      <c r="L17" s="23">
        <v>0</v>
      </c>
      <c r="M17" s="12">
        <v>0</v>
      </c>
      <c r="N17" s="18"/>
      <c r="O17" s="23"/>
      <c r="P17" s="12"/>
      <c r="Q17" s="20">
        <f t="shared" si="2"/>
        <v>60</v>
      </c>
      <c r="R17" s="19">
        <v>0</v>
      </c>
      <c r="S17" s="20">
        <f t="shared" si="4"/>
        <v>60</v>
      </c>
      <c r="T17" s="9"/>
    </row>
    <row r="18" spans="1:20">
      <c r="A18" s="10">
        <v>16</v>
      </c>
      <c r="B18" s="8" t="s">
        <v>65</v>
      </c>
      <c r="C18" s="8" t="s">
        <v>66</v>
      </c>
      <c r="D18" s="17" t="s">
        <v>170</v>
      </c>
      <c r="E18" s="14">
        <v>87</v>
      </c>
      <c r="F18" s="23">
        <v>55</v>
      </c>
      <c r="G18" s="12">
        <v>2.29</v>
      </c>
      <c r="H18" s="14">
        <v>0</v>
      </c>
      <c r="I18" s="23">
        <v>0</v>
      </c>
      <c r="J18" s="12">
        <v>0</v>
      </c>
      <c r="K18" s="18">
        <v>0</v>
      </c>
      <c r="L18" s="23">
        <v>0</v>
      </c>
      <c r="M18" s="12">
        <v>0</v>
      </c>
      <c r="N18" s="18"/>
      <c r="O18" s="23"/>
      <c r="P18" s="12"/>
      <c r="Q18" s="20">
        <f t="shared" si="2"/>
        <v>55</v>
      </c>
      <c r="R18" s="19"/>
      <c r="S18" s="20">
        <f t="shared" si="4"/>
        <v>55</v>
      </c>
      <c r="T18" s="9"/>
    </row>
    <row r="19" spans="1:20">
      <c r="A19" s="10">
        <v>17</v>
      </c>
      <c r="B19" s="8" t="s">
        <v>32</v>
      </c>
      <c r="C19" s="8" t="s">
        <v>35</v>
      </c>
      <c r="D19" s="8" t="s">
        <v>59</v>
      </c>
      <c r="E19" s="14">
        <v>87</v>
      </c>
      <c r="F19" s="23">
        <v>50</v>
      </c>
      <c r="G19" s="12">
        <v>2.5</v>
      </c>
      <c r="H19" s="14">
        <v>0</v>
      </c>
      <c r="I19" s="23">
        <v>0</v>
      </c>
      <c r="J19" s="12">
        <v>0</v>
      </c>
      <c r="K19" s="18">
        <v>0</v>
      </c>
      <c r="L19" s="23">
        <v>0</v>
      </c>
      <c r="M19" s="12">
        <v>0</v>
      </c>
      <c r="N19" s="18"/>
      <c r="O19" s="23"/>
      <c r="P19" s="12"/>
      <c r="Q19" s="20">
        <f t="shared" si="2"/>
        <v>50</v>
      </c>
      <c r="R19" s="19"/>
      <c r="S19" s="20">
        <f t="shared" si="4"/>
        <v>50</v>
      </c>
      <c r="T19" s="9"/>
    </row>
    <row r="20" spans="1:20">
      <c r="A20" s="10">
        <v>18</v>
      </c>
      <c r="B20" s="17" t="s">
        <v>101</v>
      </c>
      <c r="C20" s="17" t="s">
        <v>102</v>
      </c>
      <c r="D20" s="17" t="s">
        <v>254</v>
      </c>
      <c r="E20" s="18">
        <v>84</v>
      </c>
      <c r="F20" s="23">
        <v>49</v>
      </c>
      <c r="G20" s="24">
        <v>2.11</v>
      </c>
      <c r="H20" s="14">
        <v>0</v>
      </c>
      <c r="I20" s="23">
        <v>0</v>
      </c>
      <c r="J20" s="12">
        <v>0</v>
      </c>
      <c r="K20" s="18">
        <v>0</v>
      </c>
      <c r="L20" s="23">
        <v>0</v>
      </c>
      <c r="M20" s="12">
        <v>0</v>
      </c>
      <c r="N20" s="18"/>
      <c r="O20" s="23"/>
      <c r="P20" s="13"/>
      <c r="Q20" s="20">
        <f t="shared" si="2"/>
        <v>49</v>
      </c>
      <c r="R20" s="19"/>
      <c r="S20" s="20">
        <f t="shared" si="4"/>
        <v>49</v>
      </c>
      <c r="T20" s="9"/>
    </row>
    <row r="21" spans="1:20">
      <c r="A21" s="10">
        <v>19</v>
      </c>
      <c r="B21" s="17" t="s">
        <v>28</v>
      </c>
      <c r="C21" s="17" t="s">
        <v>33</v>
      </c>
      <c r="D21" s="17" t="s">
        <v>24</v>
      </c>
      <c r="E21" s="18">
        <v>83</v>
      </c>
      <c r="F21" s="23">
        <v>48</v>
      </c>
      <c r="G21" s="25">
        <v>2.0699999999999998</v>
      </c>
      <c r="H21" s="14">
        <v>0</v>
      </c>
      <c r="I21" s="23">
        <v>0</v>
      </c>
      <c r="J21" s="12">
        <v>0</v>
      </c>
      <c r="K21" s="18">
        <v>0</v>
      </c>
      <c r="L21" s="23">
        <v>0</v>
      </c>
      <c r="M21" s="12">
        <v>0</v>
      </c>
      <c r="N21" s="18"/>
      <c r="O21" s="23"/>
      <c r="P21" s="12"/>
      <c r="Q21" s="20">
        <f t="shared" si="2"/>
        <v>48</v>
      </c>
      <c r="R21" s="19">
        <v>0</v>
      </c>
      <c r="S21" s="20">
        <f t="shared" si="4"/>
        <v>48</v>
      </c>
      <c r="T21" s="9"/>
    </row>
    <row r="22" spans="1:20">
      <c r="A22" s="10">
        <v>20</v>
      </c>
      <c r="B22" s="8" t="s">
        <v>103</v>
      </c>
      <c r="C22" s="8" t="s">
        <v>104</v>
      </c>
      <c r="D22" s="17" t="s">
        <v>26</v>
      </c>
      <c r="E22" s="14">
        <v>82</v>
      </c>
      <c r="F22" s="23">
        <v>46</v>
      </c>
      <c r="G22" s="12">
        <v>2.27</v>
      </c>
      <c r="H22" s="14">
        <v>0</v>
      </c>
      <c r="I22" s="23">
        <v>0</v>
      </c>
      <c r="J22" s="12">
        <v>0</v>
      </c>
      <c r="K22" s="18">
        <v>0</v>
      </c>
      <c r="L22" s="23">
        <v>0</v>
      </c>
      <c r="M22" s="12">
        <v>0</v>
      </c>
      <c r="N22" s="18"/>
      <c r="O22" s="23"/>
      <c r="P22" s="12"/>
      <c r="Q22" s="20">
        <f t="shared" si="2"/>
        <v>46</v>
      </c>
      <c r="R22" s="19">
        <v>0</v>
      </c>
      <c r="S22" s="20">
        <f t="shared" si="4"/>
        <v>46</v>
      </c>
      <c r="T22" s="9"/>
    </row>
    <row r="23" spans="1:20">
      <c r="A23" s="10">
        <v>21</v>
      </c>
      <c r="B23" s="8" t="s">
        <v>109</v>
      </c>
      <c r="C23" s="8" t="s">
        <v>110</v>
      </c>
      <c r="D23" s="17" t="s">
        <v>7</v>
      </c>
      <c r="E23" s="14">
        <v>80</v>
      </c>
      <c r="F23" s="23">
        <v>44</v>
      </c>
      <c r="G23" s="12">
        <v>2.12</v>
      </c>
      <c r="H23" s="14">
        <v>0</v>
      </c>
      <c r="I23" s="23">
        <v>0</v>
      </c>
      <c r="J23" s="12">
        <v>0</v>
      </c>
      <c r="K23" s="18">
        <v>0</v>
      </c>
      <c r="L23" s="23">
        <v>0</v>
      </c>
      <c r="M23" s="12">
        <v>0</v>
      </c>
      <c r="N23" s="18"/>
      <c r="O23" s="23"/>
      <c r="P23" s="12"/>
      <c r="Q23" s="20">
        <f t="shared" si="2"/>
        <v>44</v>
      </c>
      <c r="R23" s="19">
        <v>0</v>
      </c>
      <c r="S23" s="20">
        <f t="shared" si="4"/>
        <v>44</v>
      </c>
      <c r="T23" s="9"/>
    </row>
    <row r="24" spans="1:20">
      <c r="A24" s="10">
        <v>22</v>
      </c>
      <c r="B24" s="8" t="s">
        <v>111</v>
      </c>
      <c r="C24" s="8" t="s">
        <v>112</v>
      </c>
      <c r="D24" s="17" t="s">
        <v>75</v>
      </c>
      <c r="E24" s="14">
        <v>80</v>
      </c>
      <c r="F24" s="23">
        <v>43</v>
      </c>
      <c r="G24" s="12">
        <v>2.44</v>
      </c>
      <c r="H24" s="14">
        <v>0</v>
      </c>
      <c r="I24" s="23">
        <v>0</v>
      </c>
      <c r="J24" s="12">
        <v>0</v>
      </c>
      <c r="K24" s="18">
        <v>0</v>
      </c>
      <c r="L24" s="23">
        <v>0</v>
      </c>
      <c r="M24" s="12">
        <v>0</v>
      </c>
      <c r="N24" s="18"/>
      <c r="O24" s="23"/>
      <c r="P24" s="12"/>
      <c r="Q24" s="20">
        <f t="shared" si="2"/>
        <v>43</v>
      </c>
      <c r="R24" s="19">
        <v>0</v>
      </c>
      <c r="S24" s="20">
        <f t="shared" si="4"/>
        <v>43</v>
      </c>
      <c r="T24" s="9"/>
    </row>
    <row r="25" spans="1:20">
      <c r="A25" s="10">
        <v>23</v>
      </c>
      <c r="B25" s="8" t="s">
        <v>113</v>
      </c>
      <c r="C25" s="8" t="s">
        <v>114</v>
      </c>
      <c r="D25" s="17" t="s">
        <v>75</v>
      </c>
      <c r="E25" s="14">
        <v>79</v>
      </c>
      <c r="F25" s="23">
        <v>42</v>
      </c>
      <c r="G25" s="12">
        <v>2.12</v>
      </c>
      <c r="H25" s="14">
        <v>0</v>
      </c>
      <c r="I25" s="23">
        <v>0</v>
      </c>
      <c r="J25" s="12">
        <v>0</v>
      </c>
      <c r="K25" s="18">
        <v>0</v>
      </c>
      <c r="L25" s="23">
        <v>0</v>
      </c>
      <c r="M25" s="12">
        <v>0</v>
      </c>
      <c r="N25" s="18"/>
      <c r="O25" s="23"/>
      <c r="P25" s="12"/>
      <c r="Q25" s="20">
        <f t="shared" si="2"/>
        <v>42</v>
      </c>
      <c r="R25" s="19">
        <v>0</v>
      </c>
      <c r="S25" s="20">
        <f t="shared" si="4"/>
        <v>42</v>
      </c>
      <c r="T25" s="9"/>
    </row>
    <row r="26" spans="1:20">
      <c r="A26" s="10">
        <v>24</v>
      </c>
      <c r="B26" s="8" t="s">
        <v>101</v>
      </c>
      <c r="C26" s="8" t="s">
        <v>63</v>
      </c>
      <c r="D26" s="17" t="s">
        <v>254</v>
      </c>
      <c r="E26" s="14">
        <v>78</v>
      </c>
      <c r="F26" s="23">
        <v>41</v>
      </c>
      <c r="G26" s="12">
        <v>2.02</v>
      </c>
      <c r="H26" s="14">
        <v>0</v>
      </c>
      <c r="I26" s="23">
        <v>0</v>
      </c>
      <c r="J26" s="12">
        <v>0</v>
      </c>
      <c r="K26" s="18">
        <v>0</v>
      </c>
      <c r="L26" s="23">
        <v>0</v>
      </c>
      <c r="M26" s="12">
        <v>0</v>
      </c>
      <c r="N26" s="18"/>
      <c r="O26" s="23"/>
      <c r="P26" s="12"/>
      <c r="Q26" s="20">
        <f t="shared" si="2"/>
        <v>41</v>
      </c>
      <c r="R26" s="19">
        <v>0</v>
      </c>
      <c r="S26" s="20">
        <f t="shared" si="4"/>
        <v>41</v>
      </c>
      <c r="T26" s="9"/>
    </row>
    <row r="27" spans="1:20">
      <c r="A27" s="10">
        <v>25</v>
      </c>
      <c r="B27" s="8" t="s">
        <v>117</v>
      </c>
      <c r="C27" s="8" t="s">
        <v>120</v>
      </c>
      <c r="D27" s="17" t="s">
        <v>195</v>
      </c>
      <c r="E27" s="14">
        <v>78</v>
      </c>
      <c r="F27" s="23">
        <v>40</v>
      </c>
      <c r="G27" s="12">
        <v>2.14</v>
      </c>
      <c r="H27" s="14">
        <v>0</v>
      </c>
      <c r="I27" s="23">
        <v>0</v>
      </c>
      <c r="J27" s="12">
        <v>0</v>
      </c>
      <c r="K27" s="18">
        <v>0</v>
      </c>
      <c r="L27" s="23">
        <v>0</v>
      </c>
      <c r="M27" s="12">
        <v>0</v>
      </c>
      <c r="N27" s="18"/>
      <c r="O27" s="23"/>
      <c r="P27" s="12"/>
      <c r="Q27" s="20">
        <f t="shared" si="2"/>
        <v>40</v>
      </c>
      <c r="R27" s="19">
        <v>0</v>
      </c>
      <c r="S27" s="20">
        <f t="shared" si="4"/>
        <v>40</v>
      </c>
    </row>
    <row r="28" spans="1:20">
      <c r="A28" s="10">
        <v>26</v>
      </c>
      <c r="B28" s="8" t="s">
        <v>118</v>
      </c>
      <c r="C28" s="17" t="s">
        <v>119</v>
      </c>
      <c r="D28" s="17"/>
      <c r="E28" s="14">
        <v>75</v>
      </c>
      <c r="F28" s="23">
        <v>39</v>
      </c>
      <c r="G28" s="12">
        <v>2.23</v>
      </c>
      <c r="H28" s="14">
        <v>0</v>
      </c>
      <c r="I28" s="23">
        <v>0</v>
      </c>
      <c r="J28" s="12">
        <v>0</v>
      </c>
      <c r="K28" s="18">
        <v>0</v>
      </c>
      <c r="L28" s="23">
        <v>0</v>
      </c>
      <c r="M28" s="12">
        <v>0</v>
      </c>
      <c r="N28" s="18"/>
      <c r="O28" s="23"/>
      <c r="P28" s="12"/>
      <c r="Q28" s="20">
        <f t="shared" si="2"/>
        <v>39</v>
      </c>
      <c r="R28" s="19">
        <v>0</v>
      </c>
      <c r="S28" s="20">
        <f t="shared" si="4"/>
        <v>39</v>
      </c>
    </row>
    <row r="29" spans="1:20">
      <c r="A29" s="10">
        <v>27</v>
      </c>
      <c r="B29" s="17" t="s">
        <v>29</v>
      </c>
      <c r="C29" s="8" t="s">
        <v>53</v>
      </c>
      <c r="D29" s="17" t="s">
        <v>36</v>
      </c>
      <c r="E29" s="14">
        <v>74</v>
      </c>
      <c r="F29" s="23">
        <v>38</v>
      </c>
      <c r="G29" s="12">
        <v>2.54</v>
      </c>
      <c r="H29" s="14">
        <v>0</v>
      </c>
      <c r="I29" s="23">
        <v>0</v>
      </c>
      <c r="J29" s="12">
        <v>0</v>
      </c>
      <c r="K29" s="18">
        <v>0</v>
      </c>
      <c r="L29" s="23">
        <v>0</v>
      </c>
      <c r="M29" s="12">
        <v>0</v>
      </c>
      <c r="N29" s="18"/>
      <c r="O29" s="23"/>
      <c r="P29" s="12"/>
      <c r="Q29" s="20">
        <f t="shared" si="2"/>
        <v>38</v>
      </c>
      <c r="R29" s="19">
        <v>0</v>
      </c>
      <c r="S29" s="20">
        <f t="shared" si="4"/>
        <v>38</v>
      </c>
    </row>
    <row r="30" spans="1:20">
      <c r="A30" s="10">
        <v>28</v>
      </c>
      <c r="B30" s="17" t="s">
        <v>115</v>
      </c>
      <c r="C30" s="17" t="s">
        <v>121</v>
      </c>
      <c r="D30" s="17"/>
      <c r="E30" s="18">
        <v>74</v>
      </c>
      <c r="F30" s="23">
        <v>37</v>
      </c>
      <c r="G30" s="24">
        <v>2</v>
      </c>
      <c r="H30" s="14">
        <v>0</v>
      </c>
      <c r="I30" s="23">
        <v>0</v>
      </c>
      <c r="J30" s="12">
        <v>0</v>
      </c>
      <c r="K30" s="18">
        <v>0</v>
      </c>
      <c r="L30" s="23">
        <v>0</v>
      </c>
      <c r="M30" s="12">
        <v>0</v>
      </c>
      <c r="N30" s="18"/>
      <c r="O30" s="23"/>
      <c r="P30" s="12"/>
      <c r="Q30" s="20">
        <f t="shared" si="2"/>
        <v>37</v>
      </c>
      <c r="R30" s="19">
        <v>0</v>
      </c>
      <c r="S30" s="20">
        <f t="shared" si="4"/>
        <v>37</v>
      </c>
    </row>
    <row r="31" spans="1:20">
      <c r="A31" s="10">
        <v>29</v>
      </c>
      <c r="B31" s="8" t="s">
        <v>45</v>
      </c>
      <c r="C31" s="17" t="s">
        <v>52</v>
      </c>
      <c r="D31" s="17" t="s">
        <v>36</v>
      </c>
      <c r="E31" s="14">
        <v>72</v>
      </c>
      <c r="F31" s="23">
        <v>35</v>
      </c>
      <c r="G31" s="12">
        <v>2.37</v>
      </c>
      <c r="H31" s="14">
        <v>0</v>
      </c>
      <c r="I31" s="23">
        <v>0</v>
      </c>
      <c r="J31" s="12">
        <v>0</v>
      </c>
      <c r="K31" s="18">
        <v>0</v>
      </c>
      <c r="L31" s="23">
        <v>0</v>
      </c>
      <c r="M31" s="12">
        <v>0</v>
      </c>
      <c r="N31" s="18"/>
      <c r="O31" s="23"/>
      <c r="P31" s="12"/>
      <c r="Q31" s="20">
        <f t="shared" si="2"/>
        <v>35</v>
      </c>
      <c r="R31" s="19">
        <v>0</v>
      </c>
      <c r="S31" s="20">
        <f t="shared" si="4"/>
        <v>35</v>
      </c>
    </row>
    <row r="32" spans="1:20">
      <c r="A32" s="10">
        <v>30</v>
      </c>
      <c r="B32" s="8" t="s">
        <v>49</v>
      </c>
      <c r="C32" s="8" t="s">
        <v>51</v>
      </c>
      <c r="D32" s="17" t="s">
        <v>58</v>
      </c>
      <c r="E32" s="14">
        <v>71</v>
      </c>
      <c r="F32" s="23">
        <v>34</v>
      </c>
      <c r="G32" s="12">
        <v>2.58</v>
      </c>
      <c r="H32" s="14">
        <v>0</v>
      </c>
      <c r="I32" s="23">
        <v>0</v>
      </c>
      <c r="J32" s="12">
        <v>0</v>
      </c>
      <c r="K32" s="18">
        <v>0</v>
      </c>
      <c r="L32" s="23">
        <v>0</v>
      </c>
      <c r="M32" s="12">
        <v>0</v>
      </c>
      <c r="N32" s="18"/>
      <c r="O32" s="23"/>
      <c r="P32" s="12"/>
      <c r="Q32" s="20">
        <f t="shared" si="2"/>
        <v>34</v>
      </c>
      <c r="R32" s="19">
        <v>0</v>
      </c>
      <c r="S32" s="20">
        <f t="shared" si="4"/>
        <v>34</v>
      </c>
    </row>
    <row r="33" spans="1:19">
      <c r="A33" s="10">
        <v>31</v>
      </c>
      <c r="B33" s="8" t="s">
        <v>15</v>
      </c>
      <c r="C33" s="8" t="s">
        <v>62</v>
      </c>
      <c r="D33" s="8" t="s">
        <v>57</v>
      </c>
      <c r="E33" s="14">
        <v>65</v>
      </c>
      <c r="F33" s="23">
        <v>0</v>
      </c>
      <c r="G33" s="12">
        <v>2.4700000000000002</v>
      </c>
      <c r="H33" s="14">
        <v>0</v>
      </c>
      <c r="I33" s="23">
        <v>0</v>
      </c>
      <c r="J33" s="12">
        <v>0</v>
      </c>
      <c r="K33" s="18">
        <v>0</v>
      </c>
      <c r="L33" s="23">
        <v>0</v>
      </c>
      <c r="M33" s="12">
        <v>0</v>
      </c>
      <c r="N33" s="18"/>
      <c r="O33" s="23"/>
      <c r="P33" s="12"/>
      <c r="Q33" s="20">
        <f t="shared" si="2"/>
        <v>0</v>
      </c>
      <c r="R33" s="19">
        <v>0</v>
      </c>
      <c r="S33" s="20">
        <f t="shared" si="4"/>
        <v>0</v>
      </c>
    </row>
    <row r="34" spans="1:19">
      <c r="A34" s="10">
        <v>32</v>
      </c>
      <c r="B34" s="8" t="s">
        <v>31</v>
      </c>
      <c r="C34" s="2" t="s">
        <v>34</v>
      </c>
      <c r="D34" s="8" t="s">
        <v>26</v>
      </c>
      <c r="E34" s="14">
        <v>60</v>
      </c>
      <c r="F34" s="23">
        <v>0</v>
      </c>
      <c r="G34" s="12">
        <v>2.54</v>
      </c>
      <c r="H34" s="14">
        <v>0</v>
      </c>
      <c r="I34" s="23">
        <v>0</v>
      </c>
      <c r="J34" s="12">
        <v>0</v>
      </c>
      <c r="K34" s="18">
        <v>0</v>
      </c>
      <c r="L34" s="23">
        <v>0</v>
      </c>
      <c r="M34" s="12">
        <v>0</v>
      </c>
      <c r="N34" s="18"/>
      <c r="O34" s="23"/>
      <c r="P34" s="12"/>
      <c r="Q34" s="20">
        <f t="shared" si="2"/>
        <v>0</v>
      </c>
      <c r="R34" s="19">
        <v>0</v>
      </c>
      <c r="S34" s="20">
        <f t="shared" si="4"/>
        <v>0</v>
      </c>
    </row>
    <row r="35" spans="1:19">
      <c r="A35" s="10">
        <v>33</v>
      </c>
      <c r="B35" s="17" t="s">
        <v>54</v>
      </c>
      <c r="C35" s="17" t="s">
        <v>55</v>
      </c>
      <c r="D35" s="17" t="s">
        <v>37</v>
      </c>
      <c r="E35" s="14">
        <v>58</v>
      </c>
      <c r="F35" s="23">
        <v>0</v>
      </c>
      <c r="G35" s="12">
        <v>4.0199999999999996</v>
      </c>
      <c r="H35" s="14">
        <v>0</v>
      </c>
      <c r="I35" s="23">
        <v>0</v>
      </c>
      <c r="J35" s="12">
        <v>0</v>
      </c>
      <c r="K35" s="18">
        <v>0</v>
      </c>
      <c r="L35" s="23">
        <v>0</v>
      </c>
      <c r="M35" s="12">
        <v>0</v>
      </c>
      <c r="N35" s="18"/>
      <c r="O35" s="23"/>
      <c r="P35" s="12"/>
      <c r="Q35" s="20">
        <f t="shared" si="2"/>
        <v>0</v>
      </c>
      <c r="R35" s="19">
        <v>0</v>
      </c>
      <c r="S35" s="20">
        <f t="shared" si="4"/>
        <v>0</v>
      </c>
    </row>
    <row r="36" spans="1:19">
      <c r="A36" s="10">
        <v>34</v>
      </c>
      <c r="B36" s="17" t="s">
        <v>29</v>
      </c>
      <c r="C36" s="17" t="s">
        <v>301</v>
      </c>
      <c r="D36" s="17" t="s">
        <v>36</v>
      </c>
      <c r="E36" s="14">
        <v>0</v>
      </c>
      <c r="F36" s="23">
        <v>0</v>
      </c>
      <c r="G36" s="12">
        <v>0</v>
      </c>
      <c r="H36" s="14">
        <v>0</v>
      </c>
      <c r="I36" s="23">
        <v>0</v>
      </c>
      <c r="J36" s="12">
        <v>0</v>
      </c>
      <c r="K36" s="18">
        <v>0</v>
      </c>
      <c r="L36" s="23">
        <v>0</v>
      </c>
      <c r="M36" s="12">
        <v>0</v>
      </c>
      <c r="N36" s="18">
        <v>74</v>
      </c>
      <c r="O36" s="23">
        <v>55</v>
      </c>
      <c r="P36" s="12">
        <v>3.45</v>
      </c>
      <c r="Q36" s="20">
        <f t="shared" si="2"/>
        <v>55</v>
      </c>
      <c r="R36" s="19">
        <v>0</v>
      </c>
      <c r="S36" s="20">
        <v>0</v>
      </c>
    </row>
  </sheetData>
  <sortState ref="A2:S8">
    <sortCondition descending="1" ref="S2:S8"/>
    <sortCondition descending="1" ref="Q2:Q8"/>
  </sortState>
  <phoneticPr fontId="6" type="noConversion"/>
  <pageMargins left="0.43307086614173229" right="0" top="0.86614173228346458" bottom="0" header="0.31496062992125984" footer="0.31496062992125984"/>
  <pageSetup paperSize="9" scale="90" orientation="landscape" r:id="rId1"/>
  <headerFooter alignWithMargins="0">
    <oddHeader>&amp;C Rally Obedience 2019
Klasse ROB-2
Endstand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0"/>
  <sheetViews>
    <sheetView zoomScaleNormal="100" workbookViewId="0">
      <selection activeCell="Q32" sqref="Q32"/>
    </sheetView>
  </sheetViews>
  <sheetFormatPr baseColWidth="10" defaultRowHeight="12.75"/>
  <cols>
    <col min="1" max="1" width="3.7109375" customWidth="1"/>
    <col min="2" max="2" width="20.85546875" customWidth="1"/>
    <col min="3" max="3" width="32.140625" customWidth="1"/>
    <col min="4" max="4" width="19.42578125" bestFit="1" customWidth="1"/>
    <col min="5" max="5" width="6.5703125" bestFit="1" customWidth="1"/>
    <col min="6" max="6" width="4" bestFit="1" customWidth="1"/>
    <col min="7" max="7" width="6.140625" customWidth="1"/>
    <col min="8" max="8" width="6.5703125" style="7" bestFit="1" customWidth="1"/>
    <col min="9" max="9" width="4" bestFit="1" customWidth="1"/>
    <col min="10" max="10" width="6.140625" customWidth="1"/>
    <col min="11" max="11" width="6.5703125" bestFit="1" customWidth="1"/>
    <col min="12" max="12" width="4" bestFit="1" customWidth="1"/>
    <col min="13" max="13" width="6.140625" customWidth="1"/>
    <col min="14" max="14" width="6.5703125" style="6" bestFit="1" customWidth="1"/>
    <col min="15" max="15" width="4" bestFit="1" customWidth="1"/>
    <col min="16" max="16" width="6.140625" customWidth="1"/>
    <col min="17" max="17" width="4.42578125" customWidth="1"/>
    <col min="18" max="18" width="4.140625" customWidth="1"/>
    <col min="19" max="19" width="5.7109375" customWidth="1"/>
  </cols>
  <sheetData>
    <row r="1" spans="1:19" ht="95.25" customHeight="1">
      <c r="A1" s="1" t="s">
        <v>3</v>
      </c>
      <c r="B1" s="1" t="s">
        <v>0</v>
      </c>
      <c r="C1" s="1" t="s">
        <v>1</v>
      </c>
      <c r="D1" s="1" t="s">
        <v>2</v>
      </c>
      <c r="E1" s="3" t="s">
        <v>57</v>
      </c>
      <c r="F1" s="22" t="s">
        <v>57</v>
      </c>
      <c r="G1" s="11" t="s">
        <v>57</v>
      </c>
      <c r="H1" s="3" t="s">
        <v>78</v>
      </c>
      <c r="I1" s="22" t="s">
        <v>78</v>
      </c>
      <c r="J1" s="11" t="s">
        <v>78</v>
      </c>
      <c r="K1" s="3" t="s">
        <v>26</v>
      </c>
      <c r="L1" s="22" t="s">
        <v>26</v>
      </c>
      <c r="M1" s="11" t="s">
        <v>26</v>
      </c>
      <c r="N1" s="3" t="s">
        <v>58</v>
      </c>
      <c r="O1" s="22" t="s">
        <v>58</v>
      </c>
      <c r="P1" s="11" t="s">
        <v>58</v>
      </c>
      <c r="Q1" s="4" t="s">
        <v>307</v>
      </c>
      <c r="R1" s="5" t="s">
        <v>4</v>
      </c>
      <c r="S1" s="50" t="s">
        <v>308</v>
      </c>
    </row>
    <row r="2" spans="1:19">
      <c r="A2" s="16">
        <v>1</v>
      </c>
      <c r="B2" s="17" t="s">
        <v>80</v>
      </c>
      <c r="C2" s="8" t="s">
        <v>81</v>
      </c>
      <c r="D2" s="8" t="s">
        <v>7</v>
      </c>
      <c r="E2" s="18">
        <v>96</v>
      </c>
      <c r="F2" s="23">
        <v>100</v>
      </c>
      <c r="G2" s="12">
        <v>2.2999999999999998</v>
      </c>
      <c r="H2" s="18">
        <v>96</v>
      </c>
      <c r="I2" s="23">
        <v>90</v>
      </c>
      <c r="J2" s="24">
        <v>2.35</v>
      </c>
      <c r="K2" s="18">
        <v>100</v>
      </c>
      <c r="L2" s="23">
        <v>100</v>
      </c>
      <c r="M2" s="12">
        <v>2.3199999999999998</v>
      </c>
      <c r="N2" s="18">
        <v>92</v>
      </c>
      <c r="O2" s="23">
        <v>90</v>
      </c>
      <c r="P2" s="24">
        <v>2.42</v>
      </c>
      <c r="Q2" s="20">
        <f t="shared" ref="Q2:Q9" si="0">F2+I2+L2+O2</f>
        <v>380</v>
      </c>
      <c r="R2" s="19">
        <v>90</v>
      </c>
      <c r="S2" s="51">
        <f t="shared" ref="S2:S9" si="1">Q2-R2</f>
        <v>290</v>
      </c>
    </row>
    <row r="3" spans="1:19">
      <c r="A3" s="10">
        <v>2</v>
      </c>
      <c r="B3" s="17" t="s">
        <v>260</v>
      </c>
      <c r="C3" s="8" t="s">
        <v>261</v>
      </c>
      <c r="D3" s="8" t="s">
        <v>7</v>
      </c>
      <c r="E3" s="18">
        <v>0</v>
      </c>
      <c r="F3" s="23">
        <v>0</v>
      </c>
      <c r="G3" s="12">
        <v>0</v>
      </c>
      <c r="H3" s="18">
        <v>96</v>
      </c>
      <c r="I3" s="23">
        <v>80</v>
      </c>
      <c r="J3" s="12">
        <v>2.63</v>
      </c>
      <c r="K3" s="18">
        <v>94</v>
      </c>
      <c r="L3" s="23">
        <v>70</v>
      </c>
      <c r="M3" s="12">
        <v>2.4900000000000002</v>
      </c>
      <c r="N3" s="18">
        <v>94</v>
      </c>
      <c r="O3" s="23">
        <v>100</v>
      </c>
      <c r="P3" s="12">
        <v>2.46</v>
      </c>
      <c r="Q3" s="20">
        <f t="shared" si="0"/>
        <v>250</v>
      </c>
      <c r="R3" s="19">
        <v>0</v>
      </c>
      <c r="S3" s="51">
        <f t="shared" si="1"/>
        <v>250</v>
      </c>
    </row>
    <row r="4" spans="1:19">
      <c r="A4" s="16">
        <v>3</v>
      </c>
      <c r="B4" s="17" t="s">
        <v>258</v>
      </c>
      <c r="C4" s="8" t="s">
        <v>63</v>
      </c>
      <c r="D4" s="8" t="s">
        <v>254</v>
      </c>
      <c r="E4" s="18">
        <v>90</v>
      </c>
      <c r="F4" s="23">
        <v>80</v>
      </c>
      <c r="G4" s="12">
        <v>2.29</v>
      </c>
      <c r="H4" s="18">
        <v>95</v>
      </c>
      <c r="I4" s="23">
        <v>70</v>
      </c>
      <c r="J4" s="12">
        <v>2.38</v>
      </c>
      <c r="K4" s="18">
        <v>98</v>
      </c>
      <c r="L4" s="23">
        <v>90</v>
      </c>
      <c r="M4" s="12">
        <v>2.42</v>
      </c>
      <c r="N4" s="18">
        <v>0</v>
      </c>
      <c r="O4" s="23">
        <v>0</v>
      </c>
      <c r="P4" s="12">
        <v>0</v>
      </c>
      <c r="Q4" s="20">
        <f t="shared" si="0"/>
        <v>240</v>
      </c>
      <c r="R4" s="19">
        <v>0</v>
      </c>
      <c r="S4" s="51">
        <f t="shared" si="1"/>
        <v>240</v>
      </c>
    </row>
    <row r="5" spans="1:19">
      <c r="A5" s="10">
        <v>4</v>
      </c>
      <c r="B5" s="17" t="s">
        <v>38</v>
      </c>
      <c r="C5" s="8" t="s">
        <v>39</v>
      </c>
      <c r="D5" s="8" t="s">
        <v>170</v>
      </c>
      <c r="E5" s="18">
        <v>93</v>
      </c>
      <c r="F5" s="23">
        <v>90</v>
      </c>
      <c r="G5" s="12">
        <v>2.2799999999999998</v>
      </c>
      <c r="H5" s="18">
        <v>89</v>
      </c>
      <c r="I5" s="23">
        <v>60</v>
      </c>
      <c r="J5" s="24">
        <v>2.34</v>
      </c>
      <c r="K5" s="18">
        <v>88</v>
      </c>
      <c r="L5" s="23">
        <v>55</v>
      </c>
      <c r="M5" s="12">
        <v>2.57</v>
      </c>
      <c r="N5" s="18">
        <v>90</v>
      </c>
      <c r="O5" s="23">
        <v>65</v>
      </c>
      <c r="P5" s="24">
        <v>2.19</v>
      </c>
      <c r="Q5" s="20">
        <f t="shared" si="0"/>
        <v>270</v>
      </c>
      <c r="R5" s="19">
        <v>55</v>
      </c>
      <c r="S5" s="51">
        <f t="shared" si="1"/>
        <v>215</v>
      </c>
    </row>
    <row r="6" spans="1:19">
      <c r="A6" s="16">
        <v>5</v>
      </c>
      <c r="B6" s="17" t="s">
        <v>10</v>
      </c>
      <c r="C6" s="17" t="s">
        <v>20</v>
      </c>
      <c r="D6" s="17" t="s">
        <v>11</v>
      </c>
      <c r="E6" s="18">
        <v>79</v>
      </c>
      <c r="F6" s="23">
        <v>46</v>
      </c>
      <c r="G6" s="24">
        <v>2.2799999999999998</v>
      </c>
      <c r="H6" s="18">
        <v>82</v>
      </c>
      <c r="I6" s="23">
        <v>49</v>
      </c>
      <c r="J6" s="12">
        <v>2.27</v>
      </c>
      <c r="K6" s="18">
        <v>97</v>
      </c>
      <c r="L6" s="23">
        <v>80</v>
      </c>
      <c r="M6" s="12">
        <v>2.31</v>
      </c>
      <c r="N6" s="18">
        <v>90</v>
      </c>
      <c r="O6" s="23">
        <v>70</v>
      </c>
      <c r="P6" s="12">
        <v>2.14</v>
      </c>
      <c r="Q6" s="20">
        <f t="shared" si="0"/>
        <v>245</v>
      </c>
      <c r="R6" s="19">
        <v>46</v>
      </c>
      <c r="S6" s="51">
        <f t="shared" si="1"/>
        <v>199</v>
      </c>
    </row>
    <row r="7" spans="1:19">
      <c r="A7" s="10">
        <v>6</v>
      </c>
      <c r="B7" s="17" t="s">
        <v>172</v>
      </c>
      <c r="C7" s="8" t="s">
        <v>87</v>
      </c>
      <c r="D7" s="8" t="s">
        <v>254</v>
      </c>
      <c r="E7" s="18">
        <v>85</v>
      </c>
      <c r="F7" s="23">
        <v>50</v>
      </c>
      <c r="G7" s="12">
        <v>2.39</v>
      </c>
      <c r="H7" s="18">
        <v>87</v>
      </c>
      <c r="I7" s="23">
        <v>55</v>
      </c>
      <c r="J7" s="12">
        <v>2.35</v>
      </c>
      <c r="K7" s="18">
        <v>94</v>
      </c>
      <c r="L7" s="23">
        <v>70</v>
      </c>
      <c r="M7" s="12">
        <v>2.4900000000000002</v>
      </c>
      <c r="N7" s="18">
        <v>0</v>
      </c>
      <c r="O7" s="23">
        <v>0</v>
      </c>
      <c r="P7" s="12">
        <v>0</v>
      </c>
      <c r="Q7" s="20">
        <f t="shared" si="0"/>
        <v>175</v>
      </c>
      <c r="R7" s="19">
        <v>0</v>
      </c>
      <c r="S7" s="51">
        <f t="shared" si="1"/>
        <v>175</v>
      </c>
    </row>
    <row r="8" spans="1:19">
      <c r="A8" s="16">
        <v>7</v>
      </c>
      <c r="B8" s="17" t="s">
        <v>8</v>
      </c>
      <c r="C8" s="17" t="s">
        <v>9</v>
      </c>
      <c r="D8" s="17" t="s">
        <v>24</v>
      </c>
      <c r="E8" s="18">
        <v>89</v>
      </c>
      <c r="F8" s="23">
        <v>70</v>
      </c>
      <c r="G8" s="12">
        <v>2.38</v>
      </c>
      <c r="H8" s="18">
        <v>83</v>
      </c>
      <c r="I8" s="23">
        <v>50</v>
      </c>
      <c r="J8" s="12">
        <v>2.3199999999999998</v>
      </c>
      <c r="K8" s="18">
        <v>86</v>
      </c>
      <c r="L8" s="23">
        <v>49</v>
      </c>
      <c r="M8" s="12">
        <v>2.4500000000000002</v>
      </c>
      <c r="N8" s="18">
        <v>85</v>
      </c>
      <c r="O8" s="23">
        <v>55</v>
      </c>
      <c r="P8" s="12">
        <v>2.2400000000000002</v>
      </c>
      <c r="Q8" s="20">
        <f t="shared" si="0"/>
        <v>224</v>
      </c>
      <c r="R8" s="19">
        <v>49</v>
      </c>
      <c r="S8" s="51">
        <f t="shared" si="1"/>
        <v>175</v>
      </c>
    </row>
    <row r="9" spans="1:19">
      <c r="A9" s="10">
        <v>8</v>
      </c>
      <c r="B9" s="17" t="s">
        <v>19</v>
      </c>
      <c r="C9" s="17" t="s">
        <v>27</v>
      </c>
      <c r="D9" s="17" t="s">
        <v>60</v>
      </c>
      <c r="E9" s="18">
        <v>77</v>
      </c>
      <c r="F9" s="23">
        <v>45</v>
      </c>
      <c r="G9" s="24">
        <v>2.56</v>
      </c>
      <c r="H9" s="18">
        <v>90</v>
      </c>
      <c r="I9" s="23">
        <v>65</v>
      </c>
      <c r="J9" s="12">
        <v>3.08</v>
      </c>
      <c r="K9" s="18">
        <v>80</v>
      </c>
      <c r="L9" s="23">
        <v>48</v>
      </c>
      <c r="M9" s="12">
        <v>3.05</v>
      </c>
      <c r="N9" s="18">
        <v>90</v>
      </c>
      <c r="O9" s="23">
        <v>60</v>
      </c>
      <c r="P9" s="12">
        <v>2.5</v>
      </c>
      <c r="Q9" s="20">
        <f t="shared" si="0"/>
        <v>218</v>
      </c>
      <c r="R9" s="19">
        <v>45</v>
      </c>
      <c r="S9" s="51">
        <f t="shared" si="1"/>
        <v>173</v>
      </c>
    </row>
    <row r="10" spans="1:19" s="26" customFormat="1">
      <c r="A10" s="45"/>
      <c r="B10" s="44"/>
      <c r="C10" s="44"/>
      <c r="D10" s="44"/>
      <c r="E10" s="18"/>
      <c r="F10" s="46"/>
      <c r="G10" s="46"/>
      <c r="H10" s="18"/>
      <c r="I10" s="46"/>
      <c r="J10" s="46"/>
      <c r="K10" s="18"/>
      <c r="L10" s="46"/>
      <c r="M10" s="46"/>
      <c r="N10" s="18"/>
      <c r="O10" s="46"/>
      <c r="P10" s="46"/>
      <c r="Q10" s="47"/>
      <c r="R10" s="19"/>
      <c r="S10" s="47"/>
    </row>
    <row r="11" spans="1:19">
      <c r="A11" s="16">
        <v>9</v>
      </c>
      <c r="B11" s="8" t="s">
        <v>30</v>
      </c>
      <c r="C11" s="8" t="s">
        <v>40</v>
      </c>
      <c r="D11" s="8" t="s">
        <v>36</v>
      </c>
      <c r="E11" s="18">
        <v>0</v>
      </c>
      <c r="F11" s="23">
        <v>0</v>
      </c>
      <c r="G11" s="12">
        <v>0</v>
      </c>
      <c r="H11" s="18">
        <v>81</v>
      </c>
      <c r="I11" s="23">
        <v>48</v>
      </c>
      <c r="J11" s="12">
        <v>2.21</v>
      </c>
      <c r="K11" s="18">
        <v>89</v>
      </c>
      <c r="L11" s="23">
        <v>60</v>
      </c>
      <c r="M11" s="12">
        <v>2.36</v>
      </c>
      <c r="N11" s="18"/>
      <c r="O11" s="23"/>
      <c r="P11" s="12"/>
      <c r="Q11" s="20">
        <f t="shared" ref="Q11:Q30" si="2">F11+I11+L11+O11</f>
        <v>108</v>
      </c>
      <c r="R11" s="19">
        <v>0</v>
      </c>
      <c r="S11" s="20">
        <f t="shared" ref="S11:S30" si="3">Q11-R11</f>
        <v>108</v>
      </c>
    </row>
    <row r="12" spans="1:19">
      <c r="A12" s="10">
        <v>10</v>
      </c>
      <c r="B12" s="8" t="s">
        <v>256</v>
      </c>
      <c r="C12" s="8" t="s">
        <v>257</v>
      </c>
      <c r="D12" s="8" t="s">
        <v>36</v>
      </c>
      <c r="E12" s="18">
        <v>0</v>
      </c>
      <c r="F12" s="23">
        <v>0</v>
      </c>
      <c r="G12" s="12">
        <v>0</v>
      </c>
      <c r="H12" s="18">
        <v>97</v>
      </c>
      <c r="I12" s="23">
        <v>100</v>
      </c>
      <c r="J12" s="12">
        <v>2.48</v>
      </c>
      <c r="K12" s="18">
        <v>0</v>
      </c>
      <c r="L12" s="23">
        <v>0</v>
      </c>
      <c r="M12" s="12">
        <v>0</v>
      </c>
      <c r="N12" s="18"/>
      <c r="O12" s="23"/>
      <c r="P12" s="12"/>
      <c r="Q12" s="20">
        <f t="shared" si="2"/>
        <v>100</v>
      </c>
      <c r="R12" s="19">
        <v>0</v>
      </c>
      <c r="S12" s="20">
        <f t="shared" si="3"/>
        <v>100</v>
      </c>
    </row>
    <row r="13" spans="1:19">
      <c r="A13" s="16">
        <v>11</v>
      </c>
      <c r="B13" s="8" t="s">
        <v>90</v>
      </c>
      <c r="C13" s="8" t="s">
        <v>91</v>
      </c>
      <c r="D13" s="8" t="s">
        <v>24</v>
      </c>
      <c r="E13" s="18">
        <v>89</v>
      </c>
      <c r="F13" s="23">
        <v>65</v>
      </c>
      <c r="G13" s="12">
        <v>2.39</v>
      </c>
      <c r="H13" s="18">
        <v>0</v>
      </c>
      <c r="I13" s="23">
        <v>0</v>
      </c>
      <c r="J13" s="12">
        <v>0</v>
      </c>
      <c r="K13" s="18">
        <v>0</v>
      </c>
      <c r="L13" s="23">
        <v>0</v>
      </c>
      <c r="M13" s="12">
        <v>0</v>
      </c>
      <c r="N13" s="18"/>
      <c r="O13" s="23"/>
      <c r="P13" s="12"/>
      <c r="Q13" s="20">
        <f t="shared" si="2"/>
        <v>65</v>
      </c>
      <c r="R13" s="19">
        <v>0</v>
      </c>
      <c r="S13" s="20">
        <f t="shared" si="3"/>
        <v>65</v>
      </c>
    </row>
    <row r="14" spans="1:19">
      <c r="A14" s="10">
        <v>12</v>
      </c>
      <c r="B14" s="8" t="s">
        <v>14</v>
      </c>
      <c r="C14" s="8" t="s">
        <v>41</v>
      </c>
      <c r="D14" s="17" t="s">
        <v>24</v>
      </c>
      <c r="E14" s="18">
        <v>88</v>
      </c>
      <c r="F14" s="23">
        <v>60</v>
      </c>
      <c r="G14" s="12">
        <v>2.56</v>
      </c>
      <c r="H14" s="18">
        <v>0</v>
      </c>
      <c r="I14" s="23">
        <v>0</v>
      </c>
      <c r="J14" s="12">
        <v>0</v>
      </c>
      <c r="K14" s="18">
        <v>0</v>
      </c>
      <c r="L14" s="23">
        <v>0</v>
      </c>
      <c r="M14" s="12">
        <v>0</v>
      </c>
      <c r="N14" s="18"/>
      <c r="O14" s="23"/>
      <c r="P14" s="12"/>
      <c r="Q14" s="20">
        <f t="shared" si="2"/>
        <v>60</v>
      </c>
      <c r="R14" s="19">
        <v>0</v>
      </c>
      <c r="S14" s="20">
        <f t="shared" si="3"/>
        <v>60</v>
      </c>
    </row>
    <row r="15" spans="1:19">
      <c r="A15" s="16">
        <v>13</v>
      </c>
      <c r="B15" s="8" t="s">
        <v>69</v>
      </c>
      <c r="C15" s="8" t="s">
        <v>88</v>
      </c>
      <c r="D15" s="8" t="s">
        <v>171</v>
      </c>
      <c r="E15" s="18">
        <v>86</v>
      </c>
      <c r="F15" s="23">
        <v>55</v>
      </c>
      <c r="G15" s="12">
        <v>2.59</v>
      </c>
      <c r="H15" s="18">
        <v>0</v>
      </c>
      <c r="I15" s="23">
        <v>0</v>
      </c>
      <c r="J15" s="12">
        <v>0</v>
      </c>
      <c r="K15" s="18">
        <v>0</v>
      </c>
      <c r="L15" s="23">
        <v>0</v>
      </c>
      <c r="M15" s="12">
        <v>0</v>
      </c>
      <c r="N15" s="18"/>
      <c r="O15" s="23"/>
      <c r="P15" s="12"/>
      <c r="Q15" s="20">
        <f t="shared" si="2"/>
        <v>55</v>
      </c>
      <c r="R15" s="19">
        <v>0</v>
      </c>
      <c r="S15" s="20">
        <f t="shared" si="3"/>
        <v>55</v>
      </c>
    </row>
    <row r="16" spans="1:19">
      <c r="A16" s="10">
        <v>14</v>
      </c>
      <c r="B16" s="8" t="s">
        <v>214</v>
      </c>
      <c r="C16" s="8" t="s">
        <v>215</v>
      </c>
      <c r="D16" s="17" t="s">
        <v>241</v>
      </c>
      <c r="E16" s="18">
        <v>0</v>
      </c>
      <c r="F16" s="23">
        <v>0</v>
      </c>
      <c r="G16" s="12">
        <v>0</v>
      </c>
      <c r="H16" s="18">
        <v>0</v>
      </c>
      <c r="I16" s="23">
        <v>0</v>
      </c>
      <c r="J16" s="12">
        <v>0</v>
      </c>
      <c r="K16" s="18">
        <v>87</v>
      </c>
      <c r="L16" s="23">
        <v>50</v>
      </c>
      <c r="M16" s="12">
        <v>2.4900000000000002</v>
      </c>
      <c r="N16" s="18"/>
      <c r="O16" s="23"/>
      <c r="P16" s="12"/>
      <c r="Q16" s="20">
        <f t="shared" si="2"/>
        <v>50</v>
      </c>
      <c r="R16" s="19">
        <v>0</v>
      </c>
      <c r="S16" s="20">
        <f t="shared" si="3"/>
        <v>50</v>
      </c>
    </row>
    <row r="17" spans="1:19">
      <c r="A17" s="16">
        <v>15</v>
      </c>
      <c r="B17" s="17" t="s">
        <v>94</v>
      </c>
      <c r="C17" s="17" t="s">
        <v>95</v>
      </c>
      <c r="D17" s="17" t="s">
        <v>169</v>
      </c>
      <c r="E17" s="18">
        <v>83</v>
      </c>
      <c r="F17" s="23">
        <v>49</v>
      </c>
      <c r="G17" s="12">
        <v>2.23</v>
      </c>
      <c r="H17" s="18">
        <v>0</v>
      </c>
      <c r="I17" s="23">
        <v>0</v>
      </c>
      <c r="J17" s="12">
        <v>0</v>
      </c>
      <c r="K17" s="18">
        <v>0</v>
      </c>
      <c r="L17" s="23">
        <v>0</v>
      </c>
      <c r="M17" s="12">
        <v>0</v>
      </c>
      <c r="N17" s="18"/>
      <c r="O17" s="23"/>
      <c r="P17" s="12"/>
      <c r="Q17" s="20">
        <f t="shared" si="2"/>
        <v>49</v>
      </c>
      <c r="R17" s="19">
        <v>0</v>
      </c>
      <c r="S17" s="20">
        <f t="shared" si="3"/>
        <v>49</v>
      </c>
    </row>
    <row r="18" spans="1:19">
      <c r="A18" s="10">
        <v>16</v>
      </c>
      <c r="B18" s="17" t="s">
        <v>13</v>
      </c>
      <c r="C18" s="17" t="s">
        <v>17</v>
      </c>
      <c r="D18" s="17" t="s">
        <v>23</v>
      </c>
      <c r="E18" s="18">
        <v>80</v>
      </c>
      <c r="F18" s="23">
        <v>48</v>
      </c>
      <c r="G18" s="12">
        <v>2.58</v>
      </c>
      <c r="H18" s="18">
        <v>0</v>
      </c>
      <c r="I18" s="23">
        <v>0</v>
      </c>
      <c r="J18" s="12">
        <v>0</v>
      </c>
      <c r="K18" s="18">
        <v>0</v>
      </c>
      <c r="L18" s="23">
        <v>0</v>
      </c>
      <c r="M18" s="12">
        <v>0</v>
      </c>
      <c r="N18" s="18"/>
      <c r="O18" s="23"/>
      <c r="P18" s="12"/>
      <c r="Q18" s="20">
        <f t="shared" si="2"/>
        <v>48</v>
      </c>
      <c r="R18" s="19">
        <v>0</v>
      </c>
      <c r="S18" s="20">
        <f t="shared" si="3"/>
        <v>48</v>
      </c>
    </row>
    <row r="19" spans="1:19">
      <c r="A19" s="16">
        <v>17</v>
      </c>
      <c r="B19" s="8" t="s">
        <v>14</v>
      </c>
      <c r="C19" s="8" t="s">
        <v>91</v>
      </c>
      <c r="D19" s="17" t="s">
        <v>24</v>
      </c>
      <c r="E19" s="18">
        <v>80</v>
      </c>
      <c r="F19" s="23">
        <v>47</v>
      </c>
      <c r="G19" s="12">
        <v>2.4300000000000002</v>
      </c>
      <c r="H19" s="18">
        <v>0</v>
      </c>
      <c r="I19" s="23">
        <v>0</v>
      </c>
      <c r="J19" s="12">
        <v>0</v>
      </c>
      <c r="K19" s="18">
        <v>0</v>
      </c>
      <c r="L19" s="23">
        <v>0</v>
      </c>
      <c r="M19" s="12">
        <v>0</v>
      </c>
      <c r="N19" s="18"/>
      <c r="O19" s="23"/>
      <c r="P19" s="12"/>
      <c r="Q19" s="20">
        <f t="shared" si="2"/>
        <v>47</v>
      </c>
      <c r="R19" s="19">
        <v>0</v>
      </c>
      <c r="S19" s="20">
        <f t="shared" si="3"/>
        <v>47</v>
      </c>
    </row>
    <row r="20" spans="1:19">
      <c r="A20" s="10">
        <v>18</v>
      </c>
      <c r="B20" s="17" t="s">
        <v>49</v>
      </c>
      <c r="C20" s="8" t="s">
        <v>51</v>
      </c>
      <c r="D20" s="17" t="s">
        <v>58</v>
      </c>
      <c r="E20" s="18">
        <v>0</v>
      </c>
      <c r="F20" s="23">
        <v>0</v>
      </c>
      <c r="G20" s="12">
        <v>0</v>
      </c>
      <c r="H20" s="18">
        <v>61</v>
      </c>
      <c r="I20" s="23">
        <v>0</v>
      </c>
      <c r="J20" s="12">
        <v>3.16</v>
      </c>
      <c r="K20" s="18">
        <v>70</v>
      </c>
      <c r="L20" s="23">
        <v>47</v>
      </c>
      <c r="M20" s="12">
        <v>3.07</v>
      </c>
      <c r="N20" s="18">
        <v>71</v>
      </c>
      <c r="O20" s="23">
        <v>49</v>
      </c>
      <c r="P20" s="12">
        <v>3.02</v>
      </c>
      <c r="Q20" s="20">
        <f t="shared" si="2"/>
        <v>96</v>
      </c>
      <c r="R20" s="19">
        <v>0</v>
      </c>
      <c r="S20" s="20">
        <f t="shared" si="3"/>
        <v>96</v>
      </c>
    </row>
    <row r="21" spans="1:19">
      <c r="A21" s="16">
        <v>19</v>
      </c>
      <c r="B21" s="8" t="s">
        <v>67</v>
      </c>
      <c r="C21" s="8" t="s">
        <v>82</v>
      </c>
      <c r="D21" s="8" t="s">
        <v>255</v>
      </c>
      <c r="E21" s="18">
        <v>76</v>
      </c>
      <c r="F21" s="23">
        <v>44</v>
      </c>
      <c r="G21" s="12">
        <v>3.02</v>
      </c>
      <c r="H21" s="18">
        <v>0</v>
      </c>
      <c r="I21" s="23">
        <v>0</v>
      </c>
      <c r="J21" s="12">
        <v>0</v>
      </c>
      <c r="K21" s="18">
        <v>0</v>
      </c>
      <c r="L21" s="23">
        <v>0</v>
      </c>
      <c r="M21" s="12">
        <v>0</v>
      </c>
      <c r="N21" s="18"/>
      <c r="O21" s="23"/>
      <c r="P21" s="12"/>
      <c r="Q21" s="20">
        <f t="shared" si="2"/>
        <v>44</v>
      </c>
      <c r="R21" s="19">
        <v>0</v>
      </c>
      <c r="S21" s="20">
        <f t="shared" si="3"/>
        <v>44</v>
      </c>
    </row>
    <row r="22" spans="1:19">
      <c r="A22" s="10">
        <v>20</v>
      </c>
      <c r="B22" s="8" t="s">
        <v>68</v>
      </c>
      <c r="C22" s="8" t="s">
        <v>89</v>
      </c>
      <c r="D22" s="8" t="s">
        <v>170</v>
      </c>
      <c r="E22" s="18">
        <v>0</v>
      </c>
      <c r="F22" s="23">
        <v>0</v>
      </c>
      <c r="G22" s="12">
        <v>0</v>
      </c>
      <c r="H22" s="18">
        <v>0</v>
      </c>
      <c r="I22" s="23">
        <v>0</v>
      </c>
      <c r="J22" s="12">
        <v>0</v>
      </c>
      <c r="K22" s="18">
        <v>0</v>
      </c>
      <c r="L22" s="23">
        <v>0</v>
      </c>
      <c r="M22" s="12">
        <v>0</v>
      </c>
      <c r="N22" s="18"/>
      <c r="O22" s="23"/>
      <c r="P22" s="12"/>
      <c r="Q22" s="20">
        <f t="shared" si="2"/>
        <v>0</v>
      </c>
      <c r="R22" s="19">
        <v>0</v>
      </c>
      <c r="S22" s="20">
        <f t="shared" si="3"/>
        <v>0</v>
      </c>
    </row>
    <row r="23" spans="1:19">
      <c r="A23" s="16">
        <v>21</v>
      </c>
      <c r="B23" s="8" t="s">
        <v>67</v>
      </c>
      <c r="C23" s="8" t="s">
        <v>86</v>
      </c>
      <c r="D23" s="8" t="s">
        <v>255</v>
      </c>
      <c r="E23" s="18">
        <v>0</v>
      </c>
      <c r="F23" s="23">
        <v>0</v>
      </c>
      <c r="G23" s="12">
        <v>0</v>
      </c>
      <c r="H23" s="18">
        <v>0</v>
      </c>
      <c r="I23" s="23">
        <v>0</v>
      </c>
      <c r="J23" s="12">
        <v>0</v>
      </c>
      <c r="K23" s="18">
        <v>0</v>
      </c>
      <c r="L23" s="23">
        <v>0</v>
      </c>
      <c r="M23" s="12">
        <v>0</v>
      </c>
      <c r="N23" s="18"/>
      <c r="O23" s="23"/>
      <c r="P23" s="12"/>
      <c r="Q23" s="20">
        <f t="shared" si="2"/>
        <v>0</v>
      </c>
      <c r="R23" s="19">
        <v>0</v>
      </c>
      <c r="S23" s="20">
        <f t="shared" si="3"/>
        <v>0</v>
      </c>
    </row>
    <row r="24" spans="1:19">
      <c r="A24" s="10">
        <v>22</v>
      </c>
      <c r="B24" s="8" t="s">
        <v>83</v>
      </c>
      <c r="C24" s="8" t="s">
        <v>84</v>
      </c>
      <c r="D24" s="8" t="s">
        <v>85</v>
      </c>
      <c r="E24" s="18">
        <v>47</v>
      </c>
      <c r="F24" s="23">
        <v>0</v>
      </c>
      <c r="G24" s="12">
        <v>0</v>
      </c>
      <c r="H24" s="18">
        <v>0</v>
      </c>
      <c r="I24" s="23">
        <v>0</v>
      </c>
      <c r="J24" s="12">
        <v>0</v>
      </c>
      <c r="K24" s="18">
        <v>0</v>
      </c>
      <c r="L24" s="23">
        <v>0</v>
      </c>
      <c r="M24" s="12">
        <v>0</v>
      </c>
      <c r="N24" s="18"/>
      <c r="O24" s="23"/>
      <c r="P24" s="12"/>
      <c r="Q24" s="20">
        <f t="shared" si="2"/>
        <v>0</v>
      </c>
      <c r="R24" s="19">
        <v>0</v>
      </c>
      <c r="S24" s="20">
        <f t="shared" si="3"/>
        <v>0</v>
      </c>
    </row>
    <row r="25" spans="1:19">
      <c r="A25" s="16">
        <v>23</v>
      </c>
      <c r="B25" s="8" t="s">
        <v>92</v>
      </c>
      <c r="C25" s="8" t="s">
        <v>93</v>
      </c>
      <c r="D25" s="17"/>
      <c r="E25" s="18">
        <v>61</v>
      </c>
      <c r="F25" s="23">
        <v>0</v>
      </c>
      <c r="G25" s="12">
        <v>0</v>
      </c>
      <c r="H25" s="18">
        <v>0</v>
      </c>
      <c r="I25" s="23">
        <v>0</v>
      </c>
      <c r="J25" s="12">
        <v>0</v>
      </c>
      <c r="K25" s="18">
        <v>0</v>
      </c>
      <c r="L25" s="23">
        <v>0</v>
      </c>
      <c r="M25" s="12">
        <v>0</v>
      </c>
      <c r="N25" s="18"/>
      <c r="O25" s="23"/>
      <c r="P25" s="12"/>
      <c r="Q25" s="20">
        <f t="shared" si="2"/>
        <v>0</v>
      </c>
      <c r="R25" s="19">
        <v>0</v>
      </c>
      <c r="S25" s="20">
        <f t="shared" si="3"/>
        <v>0</v>
      </c>
    </row>
    <row r="26" spans="1:19">
      <c r="A26" s="10">
        <v>24</v>
      </c>
      <c r="B26" s="17" t="s">
        <v>29</v>
      </c>
      <c r="C26" s="17" t="s">
        <v>42</v>
      </c>
      <c r="D26" s="17" t="s">
        <v>36</v>
      </c>
      <c r="E26" s="18">
        <v>66</v>
      </c>
      <c r="F26" s="23">
        <v>0</v>
      </c>
      <c r="G26" s="12">
        <v>0</v>
      </c>
      <c r="H26" s="18">
        <v>0</v>
      </c>
      <c r="I26" s="23">
        <v>0</v>
      </c>
      <c r="J26" s="12">
        <v>0</v>
      </c>
      <c r="K26" s="18">
        <v>0</v>
      </c>
      <c r="L26" s="23">
        <v>0</v>
      </c>
      <c r="M26" s="12">
        <v>0</v>
      </c>
      <c r="N26" s="18"/>
      <c r="O26" s="23"/>
      <c r="P26" s="12"/>
      <c r="Q26" s="20">
        <f t="shared" si="2"/>
        <v>0</v>
      </c>
      <c r="R26" s="19">
        <v>0</v>
      </c>
      <c r="S26" s="20">
        <f t="shared" si="3"/>
        <v>0</v>
      </c>
    </row>
    <row r="27" spans="1:19">
      <c r="A27" s="16">
        <v>25</v>
      </c>
      <c r="B27" s="8" t="s">
        <v>13</v>
      </c>
      <c r="C27" s="8" t="s">
        <v>16</v>
      </c>
      <c r="D27" s="17" t="s">
        <v>23</v>
      </c>
      <c r="E27" s="18">
        <v>64</v>
      </c>
      <c r="F27" s="23">
        <v>0</v>
      </c>
      <c r="G27" s="12">
        <v>0</v>
      </c>
      <c r="H27" s="18">
        <v>0</v>
      </c>
      <c r="I27" s="23">
        <v>0</v>
      </c>
      <c r="J27" s="12">
        <v>0</v>
      </c>
      <c r="K27" s="18">
        <v>0</v>
      </c>
      <c r="L27" s="23">
        <v>0</v>
      </c>
      <c r="M27" s="12">
        <v>0</v>
      </c>
      <c r="N27" s="18"/>
      <c r="O27" s="23"/>
      <c r="P27" s="12"/>
      <c r="Q27" s="20">
        <f t="shared" si="2"/>
        <v>0</v>
      </c>
      <c r="R27" s="19">
        <v>0</v>
      </c>
      <c r="S27" s="20">
        <f t="shared" si="3"/>
        <v>0</v>
      </c>
    </row>
    <row r="28" spans="1:19">
      <c r="A28" s="16">
        <v>26</v>
      </c>
      <c r="B28" s="17" t="s">
        <v>299</v>
      </c>
      <c r="C28" s="8" t="s">
        <v>300</v>
      </c>
      <c r="D28" s="17"/>
      <c r="E28" s="18">
        <v>0</v>
      </c>
      <c r="F28" s="23">
        <v>0</v>
      </c>
      <c r="G28" s="12">
        <v>0</v>
      </c>
      <c r="H28" s="18">
        <v>0</v>
      </c>
      <c r="I28" s="23">
        <v>0</v>
      </c>
      <c r="J28" s="12">
        <v>0</v>
      </c>
      <c r="K28" s="18">
        <v>0</v>
      </c>
      <c r="L28" s="23">
        <v>0</v>
      </c>
      <c r="M28" s="12">
        <v>0</v>
      </c>
      <c r="N28" s="18">
        <v>91</v>
      </c>
      <c r="O28" s="23">
        <v>80</v>
      </c>
      <c r="P28" s="12">
        <v>2.36</v>
      </c>
      <c r="Q28" s="20">
        <f t="shared" si="2"/>
        <v>80</v>
      </c>
      <c r="R28" s="19">
        <v>0</v>
      </c>
      <c r="S28" s="20">
        <f t="shared" si="3"/>
        <v>80</v>
      </c>
    </row>
    <row r="29" spans="1:19">
      <c r="A29" s="16">
        <v>27</v>
      </c>
      <c r="B29" s="17" t="s">
        <v>29</v>
      </c>
      <c r="C29" s="8" t="s">
        <v>53</v>
      </c>
      <c r="D29" s="17" t="s">
        <v>36</v>
      </c>
      <c r="E29" s="18">
        <v>0</v>
      </c>
      <c r="F29" s="23">
        <v>0</v>
      </c>
      <c r="G29" s="12">
        <v>0</v>
      </c>
      <c r="H29" s="18">
        <v>0</v>
      </c>
      <c r="I29" s="23">
        <v>0</v>
      </c>
      <c r="J29" s="12">
        <v>0</v>
      </c>
      <c r="K29" s="18">
        <v>0</v>
      </c>
      <c r="L29" s="23">
        <v>0</v>
      </c>
      <c r="M29" s="12">
        <v>0</v>
      </c>
      <c r="N29" s="18">
        <v>0</v>
      </c>
      <c r="O29" s="23">
        <v>0</v>
      </c>
      <c r="P29" s="12">
        <v>0</v>
      </c>
      <c r="Q29" s="20">
        <f t="shared" si="2"/>
        <v>0</v>
      </c>
      <c r="R29" s="19">
        <v>0</v>
      </c>
      <c r="S29" s="20">
        <f t="shared" si="3"/>
        <v>0</v>
      </c>
    </row>
    <row r="30" spans="1:19">
      <c r="A30" s="16">
        <v>28</v>
      </c>
      <c r="B30" s="17" t="s">
        <v>29</v>
      </c>
      <c r="C30" s="8" t="s">
        <v>302</v>
      </c>
      <c r="D30" s="17" t="s">
        <v>36</v>
      </c>
      <c r="E30" s="18">
        <v>0</v>
      </c>
      <c r="F30" s="23">
        <v>0</v>
      </c>
      <c r="G30" s="12">
        <v>0</v>
      </c>
      <c r="H30" s="18">
        <v>0</v>
      </c>
      <c r="I30" s="23">
        <v>0</v>
      </c>
      <c r="J30" s="12">
        <v>0</v>
      </c>
      <c r="K30" s="18">
        <v>0</v>
      </c>
      <c r="L30" s="23">
        <v>0</v>
      </c>
      <c r="M30" s="12">
        <v>0</v>
      </c>
      <c r="N30" s="18">
        <v>83</v>
      </c>
      <c r="O30" s="23">
        <v>50</v>
      </c>
      <c r="P30" s="12">
        <v>2.52</v>
      </c>
      <c r="Q30" s="20">
        <f t="shared" si="2"/>
        <v>50</v>
      </c>
      <c r="R30" s="19">
        <v>0</v>
      </c>
      <c r="S30" s="20">
        <f t="shared" si="3"/>
        <v>50</v>
      </c>
    </row>
  </sheetData>
  <sortState ref="A2:S9">
    <sortCondition descending="1" ref="S2:S9"/>
    <sortCondition ref="Q2:Q9"/>
  </sortState>
  <phoneticPr fontId="7" type="noConversion"/>
  <pageMargins left="0.43307086614173229" right="0" top="0.86614173228346458" bottom="0" header="0.31496062992125984" footer="0.31496062992125984"/>
  <pageSetup paperSize="9" scale="92" orientation="landscape" r:id="rId1"/>
  <headerFooter alignWithMargins="0">
    <oddHeader>&amp;C Rally Obedience Ost Cup 2019
Klasse ROB-3
Endstand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T9"/>
  <sheetViews>
    <sheetView zoomScaleNormal="100" workbookViewId="0">
      <selection activeCell="D16" sqref="D16"/>
    </sheetView>
  </sheetViews>
  <sheetFormatPr baseColWidth="10" defaultRowHeight="12.75"/>
  <cols>
    <col min="1" max="1" width="3.7109375" customWidth="1"/>
    <col min="2" max="2" width="20.85546875" customWidth="1"/>
    <col min="3" max="3" width="32.140625" customWidth="1"/>
    <col min="4" max="4" width="22.28515625" customWidth="1"/>
    <col min="5" max="5" width="6.5703125" bestFit="1" customWidth="1"/>
    <col min="6" max="6" width="4" bestFit="1" customWidth="1"/>
    <col min="7" max="7" width="6.140625" customWidth="1"/>
    <col min="8" max="8" width="6.5703125" style="7" bestFit="1" customWidth="1"/>
    <col min="9" max="9" width="4" bestFit="1" customWidth="1"/>
    <col min="10" max="10" width="6.140625" customWidth="1"/>
    <col min="11" max="11" width="6.5703125" bestFit="1" customWidth="1"/>
    <col min="12" max="12" width="4" bestFit="1" customWidth="1"/>
    <col min="13" max="13" width="6.140625" customWidth="1"/>
    <col min="14" max="14" width="6.5703125" style="6" bestFit="1" customWidth="1"/>
    <col min="15" max="15" width="4" bestFit="1" customWidth="1"/>
    <col min="16" max="16" width="6.140625" customWidth="1"/>
    <col min="17" max="17" width="4.42578125" customWidth="1"/>
    <col min="18" max="18" width="4.140625" customWidth="1"/>
    <col min="19" max="19" width="5.5703125" customWidth="1"/>
  </cols>
  <sheetData>
    <row r="1" spans="1:20" ht="94.5">
      <c r="A1" s="1" t="s">
        <v>3</v>
      </c>
      <c r="B1" s="1" t="s">
        <v>0</v>
      </c>
      <c r="C1" s="1" t="s">
        <v>1</v>
      </c>
      <c r="D1" s="1" t="s">
        <v>2</v>
      </c>
      <c r="E1" s="3" t="s">
        <v>57</v>
      </c>
      <c r="F1" s="22" t="s">
        <v>57</v>
      </c>
      <c r="G1" s="11" t="s">
        <v>57</v>
      </c>
      <c r="H1" s="3" t="s">
        <v>78</v>
      </c>
      <c r="I1" s="22" t="s">
        <v>78</v>
      </c>
      <c r="J1" s="11" t="s">
        <v>78</v>
      </c>
      <c r="K1" s="3" t="s">
        <v>26</v>
      </c>
      <c r="L1" s="22" t="s">
        <v>26</v>
      </c>
      <c r="M1" s="11" t="s">
        <v>26</v>
      </c>
      <c r="N1" s="3" t="s">
        <v>58</v>
      </c>
      <c r="O1" s="22" t="s">
        <v>58</v>
      </c>
      <c r="P1" s="11" t="s">
        <v>58</v>
      </c>
      <c r="Q1" s="4" t="s">
        <v>5</v>
      </c>
      <c r="R1" s="5" t="s">
        <v>4</v>
      </c>
      <c r="S1" s="50" t="s">
        <v>6</v>
      </c>
    </row>
    <row r="2" spans="1:20">
      <c r="A2" s="16">
        <v>1</v>
      </c>
      <c r="B2" s="17" t="s">
        <v>10</v>
      </c>
      <c r="C2" s="17" t="s">
        <v>21</v>
      </c>
      <c r="D2" s="17" t="s">
        <v>11</v>
      </c>
      <c r="E2" s="18">
        <v>93</v>
      </c>
      <c r="F2" s="23">
        <v>90</v>
      </c>
      <c r="G2" s="24">
        <v>1.24</v>
      </c>
      <c r="H2" s="18">
        <v>99</v>
      </c>
      <c r="I2" s="23">
        <v>100</v>
      </c>
      <c r="J2" s="24">
        <v>1.29</v>
      </c>
      <c r="K2" s="18">
        <v>100</v>
      </c>
      <c r="L2" s="23">
        <v>90</v>
      </c>
      <c r="M2" s="24">
        <v>1.1299999999999999</v>
      </c>
      <c r="N2" s="18">
        <v>91</v>
      </c>
      <c r="O2" s="23">
        <v>70</v>
      </c>
      <c r="P2" s="24">
        <v>1.42</v>
      </c>
      <c r="Q2" s="20">
        <f t="shared" ref="Q2:Q9" si="0">F2+I2+L2+O2</f>
        <v>350</v>
      </c>
      <c r="R2" s="19">
        <v>70</v>
      </c>
      <c r="S2" s="51">
        <f t="shared" ref="S2:S9" si="1">Q2-R2</f>
        <v>280</v>
      </c>
    </row>
    <row r="3" spans="1:20">
      <c r="A3" s="16">
        <v>2</v>
      </c>
      <c r="B3" s="17" t="s">
        <v>10</v>
      </c>
      <c r="C3" s="17" t="s">
        <v>22</v>
      </c>
      <c r="D3" s="17" t="s">
        <v>11</v>
      </c>
      <c r="E3" s="18">
        <v>95</v>
      </c>
      <c r="F3" s="23">
        <v>100</v>
      </c>
      <c r="G3" s="24">
        <v>1.27</v>
      </c>
      <c r="H3" s="18">
        <v>95</v>
      </c>
      <c r="I3" s="23">
        <v>80</v>
      </c>
      <c r="J3" s="24">
        <v>1.36</v>
      </c>
      <c r="K3" s="18">
        <v>95</v>
      </c>
      <c r="L3" s="23">
        <v>65</v>
      </c>
      <c r="M3" s="24">
        <v>1.17</v>
      </c>
      <c r="N3" s="18">
        <v>94</v>
      </c>
      <c r="O3" s="23">
        <v>100</v>
      </c>
      <c r="P3" s="24">
        <v>1.34</v>
      </c>
      <c r="Q3" s="20">
        <f t="shared" si="0"/>
        <v>345</v>
      </c>
      <c r="R3" s="19">
        <v>65</v>
      </c>
      <c r="S3" s="51">
        <f t="shared" si="1"/>
        <v>280</v>
      </c>
      <c r="T3" s="9"/>
    </row>
    <row r="4" spans="1:20">
      <c r="A4" s="16">
        <v>3</v>
      </c>
      <c r="B4" s="17" t="s">
        <v>8</v>
      </c>
      <c r="C4" s="8" t="s">
        <v>25</v>
      </c>
      <c r="D4" s="8" t="s">
        <v>24</v>
      </c>
      <c r="E4" s="18">
        <v>86</v>
      </c>
      <c r="F4" s="23">
        <v>70</v>
      </c>
      <c r="G4" s="24">
        <v>2.02</v>
      </c>
      <c r="H4" s="18">
        <v>97</v>
      </c>
      <c r="I4" s="23">
        <v>90</v>
      </c>
      <c r="J4" s="24">
        <v>2.06</v>
      </c>
      <c r="K4" s="18">
        <v>0</v>
      </c>
      <c r="L4" s="23">
        <v>0</v>
      </c>
      <c r="M4" s="24">
        <v>0</v>
      </c>
      <c r="N4" s="18">
        <v>93</v>
      </c>
      <c r="O4" s="23">
        <v>90</v>
      </c>
      <c r="P4" s="24">
        <v>1.53</v>
      </c>
      <c r="Q4" s="20">
        <f t="shared" si="0"/>
        <v>250</v>
      </c>
      <c r="R4" s="19">
        <v>0</v>
      </c>
      <c r="S4" s="51">
        <f t="shared" si="1"/>
        <v>250</v>
      </c>
      <c r="T4" s="9"/>
    </row>
    <row r="5" spans="1:20">
      <c r="A5" s="16">
        <v>4</v>
      </c>
      <c r="B5" s="17" t="s">
        <v>45</v>
      </c>
      <c r="C5" s="8" t="s">
        <v>286</v>
      </c>
      <c r="D5" s="8" t="s">
        <v>36</v>
      </c>
      <c r="E5" s="18">
        <v>0</v>
      </c>
      <c r="F5" s="23">
        <v>0</v>
      </c>
      <c r="G5" s="25">
        <v>0</v>
      </c>
      <c r="H5" s="18">
        <v>94</v>
      </c>
      <c r="I5" s="23">
        <v>70</v>
      </c>
      <c r="J5" s="24">
        <v>1.57</v>
      </c>
      <c r="K5" s="18">
        <v>100</v>
      </c>
      <c r="L5" s="23">
        <v>70</v>
      </c>
      <c r="M5" s="24">
        <v>1.35</v>
      </c>
      <c r="N5" s="18">
        <v>92</v>
      </c>
      <c r="O5" s="23">
        <v>80</v>
      </c>
      <c r="P5" s="24">
        <v>1.52</v>
      </c>
      <c r="Q5" s="20">
        <f t="shared" si="0"/>
        <v>220</v>
      </c>
      <c r="R5" s="19">
        <v>0</v>
      </c>
      <c r="S5" s="51">
        <f t="shared" si="1"/>
        <v>220</v>
      </c>
      <c r="T5" s="9"/>
    </row>
    <row r="6" spans="1:20" s="26" customFormat="1">
      <c r="A6" s="45"/>
      <c r="B6" s="44"/>
      <c r="C6" s="44"/>
      <c r="D6" s="44"/>
      <c r="E6" s="18"/>
      <c r="F6" s="46"/>
      <c r="G6" s="49"/>
      <c r="H6" s="18"/>
      <c r="I6" s="46"/>
      <c r="J6" s="46"/>
      <c r="K6" s="18"/>
      <c r="L6" s="46"/>
      <c r="M6" s="46"/>
      <c r="N6" s="18"/>
      <c r="O6" s="46"/>
      <c r="P6" s="46"/>
      <c r="Q6" s="47"/>
      <c r="R6" s="19"/>
      <c r="S6" s="51"/>
      <c r="T6" s="27"/>
    </row>
    <row r="7" spans="1:20">
      <c r="A7" s="16">
        <v>5</v>
      </c>
      <c r="B7" s="8" t="s">
        <v>280</v>
      </c>
      <c r="C7" s="8" t="s">
        <v>285</v>
      </c>
      <c r="D7" s="8" t="s">
        <v>282</v>
      </c>
      <c r="E7" s="18">
        <v>0</v>
      </c>
      <c r="F7" s="23">
        <v>0</v>
      </c>
      <c r="G7" s="24">
        <v>0</v>
      </c>
      <c r="H7" s="18">
        <v>0</v>
      </c>
      <c r="I7" s="23">
        <v>0</v>
      </c>
      <c r="J7" s="25">
        <v>0</v>
      </c>
      <c r="K7" s="18">
        <v>100</v>
      </c>
      <c r="L7" s="23">
        <v>100</v>
      </c>
      <c r="M7" s="24">
        <v>1.1000000000000001</v>
      </c>
      <c r="N7" s="18"/>
      <c r="O7" s="23"/>
      <c r="P7" s="24"/>
      <c r="Q7" s="20">
        <f t="shared" si="0"/>
        <v>100</v>
      </c>
      <c r="R7" s="19"/>
      <c r="S7" s="51">
        <f t="shared" si="1"/>
        <v>100</v>
      </c>
      <c r="T7" s="9"/>
    </row>
    <row r="8" spans="1:20">
      <c r="A8" s="16">
        <v>6</v>
      </c>
      <c r="B8" s="8" t="s">
        <v>77</v>
      </c>
      <c r="C8" s="8" t="s">
        <v>79</v>
      </c>
      <c r="D8" s="8" t="s">
        <v>7</v>
      </c>
      <c r="E8" s="18">
        <v>90</v>
      </c>
      <c r="F8" s="23">
        <v>80</v>
      </c>
      <c r="G8" s="24">
        <v>1.38</v>
      </c>
      <c r="H8" s="18">
        <v>0</v>
      </c>
      <c r="I8" s="23">
        <v>0</v>
      </c>
      <c r="J8" s="24">
        <v>0</v>
      </c>
      <c r="K8" s="18">
        <v>0</v>
      </c>
      <c r="L8" s="23"/>
      <c r="M8" s="24">
        <v>0</v>
      </c>
      <c r="N8" s="18"/>
      <c r="O8" s="23"/>
      <c r="P8" s="24"/>
      <c r="Q8" s="20">
        <f t="shared" si="0"/>
        <v>80</v>
      </c>
      <c r="R8" s="19"/>
      <c r="S8" s="51">
        <f t="shared" si="1"/>
        <v>80</v>
      </c>
      <c r="T8" s="9"/>
    </row>
    <row r="9" spans="1:20">
      <c r="A9" s="16">
        <v>7</v>
      </c>
      <c r="B9" s="8" t="s">
        <v>103</v>
      </c>
      <c r="C9" s="8" t="s">
        <v>104</v>
      </c>
      <c r="D9" s="8" t="s">
        <v>26</v>
      </c>
      <c r="E9" s="18">
        <v>0</v>
      </c>
      <c r="F9" s="23">
        <v>0</v>
      </c>
      <c r="G9" s="24">
        <v>0</v>
      </c>
      <c r="H9" s="18">
        <v>0</v>
      </c>
      <c r="I9" s="23">
        <v>0</v>
      </c>
      <c r="J9" s="24">
        <v>0</v>
      </c>
      <c r="K9" s="18">
        <v>100</v>
      </c>
      <c r="L9" s="23">
        <v>80</v>
      </c>
      <c r="M9" s="24">
        <v>1.18</v>
      </c>
      <c r="N9" s="18"/>
      <c r="O9" s="23"/>
      <c r="P9" s="24"/>
      <c r="Q9" s="20">
        <f t="shared" si="0"/>
        <v>80</v>
      </c>
      <c r="R9" s="19"/>
      <c r="S9" s="51">
        <f t="shared" si="1"/>
        <v>80</v>
      </c>
    </row>
  </sheetData>
  <sortState ref="A2:S8">
    <sortCondition descending="1" ref="S2:S8"/>
    <sortCondition descending="1" ref="R2:R8"/>
  </sortState>
  <pageMargins left="0.15748031496062992" right="0.19685039370078741" top="0.78740157480314965" bottom="0.78740157480314965" header="0.31496062992125984" footer="0.31496062992125984"/>
  <pageSetup paperSize="9" scale="90" orientation="landscape" horizontalDpi="4294967293" verticalDpi="0" r:id="rId1"/>
  <headerFooter>
    <oddHeader>&amp;C Rally Obedience Cup Ost 2019
Klasse ROB Senior
Endstand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T4"/>
  <sheetViews>
    <sheetView zoomScaleNormal="100" workbookViewId="0">
      <selection activeCell="R11" sqref="R11"/>
    </sheetView>
  </sheetViews>
  <sheetFormatPr baseColWidth="10" defaultRowHeight="12.75"/>
  <cols>
    <col min="1" max="1" width="3.7109375" customWidth="1"/>
    <col min="2" max="2" width="20.85546875" customWidth="1"/>
    <col min="3" max="3" width="32.140625" customWidth="1"/>
    <col min="4" max="4" width="20.5703125" bestFit="1" customWidth="1"/>
    <col min="5" max="5" width="6.5703125" bestFit="1" customWidth="1"/>
    <col min="6" max="6" width="4" bestFit="1" customWidth="1"/>
    <col min="7" max="7" width="6.140625" customWidth="1"/>
    <col min="8" max="8" width="6.5703125" style="7" bestFit="1" customWidth="1"/>
    <col min="9" max="9" width="4" bestFit="1" customWidth="1"/>
    <col min="10" max="10" width="6.140625" customWidth="1"/>
    <col min="11" max="11" width="6.5703125" bestFit="1" customWidth="1"/>
    <col min="12" max="12" width="4" bestFit="1" customWidth="1"/>
    <col min="13" max="13" width="6.140625" customWidth="1"/>
    <col min="14" max="14" width="6.5703125" style="6" bestFit="1" customWidth="1"/>
    <col min="15" max="15" width="4" bestFit="1" customWidth="1"/>
    <col min="16" max="16" width="6.140625" customWidth="1"/>
    <col min="17" max="17" width="4.42578125" customWidth="1"/>
    <col min="18" max="18" width="4.140625" customWidth="1"/>
    <col min="19" max="19" width="5.7109375" customWidth="1"/>
  </cols>
  <sheetData>
    <row r="1" spans="1:20" ht="94.5">
      <c r="A1" s="1" t="s">
        <v>3</v>
      </c>
      <c r="B1" s="1" t="s">
        <v>0</v>
      </c>
      <c r="C1" s="1" t="s">
        <v>1</v>
      </c>
      <c r="D1" s="1" t="s">
        <v>2</v>
      </c>
      <c r="E1" s="3" t="s">
        <v>57</v>
      </c>
      <c r="F1" s="22" t="s">
        <v>57</v>
      </c>
      <c r="G1" s="11" t="s">
        <v>57</v>
      </c>
      <c r="H1" s="3" t="s">
        <v>78</v>
      </c>
      <c r="I1" s="22" t="s">
        <v>78</v>
      </c>
      <c r="J1" s="11" t="s">
        <v>78</v>
      </c>
      <c r="K1" s="3" t="s">
        <v>26</v>
      </c>
      <c r="L1" s="22" t="s">
        <v>26</v>
      </c>
      <c r="M1" s="11" t="s">
        <v>26</v>
      </c>
      <c r="N1" s="3" t="s">
        <v>58</v>
      </c>
      <c r="O1" s="22" t="s">
        <v>58</v>
      </c>
      <c r="P1" s="11" t="s">
        <v>58</v>
      </c>
      <c r="Q1" s="4" t="s">
        <v>5</v>
      </c>
      <c r="R1" s="5" t="s">
        <v>4</v>
      </c>
      <c r="S1" s="50" t="s">
        <v>6</v>
      </c>
    </row>
    <row r="2" spans="1:20">
      <c r="A2" s="16">
        <v>1</v>
      </c>
      <c r="B2" s="48" t="s">
        <v>251</v>
      </c>
      <c r="C2" s="17" t="s">
        <v>252</v>
      </c>
      <c r="D2" s="17" t="s">
        <v>24</v>
      </c>
      <c r="E2" s="18">
        <v>88</v>
      </c>
      <c r="F2" s="23">
        <v>100</v>
      </c>
      <c r="G2" s="24">
        <v>1.38</v>
      </c>
      <c r="H2" s="18">
        <v>96</v>
      </c>
      <c r="I2" s="23">
        <v>100</v>
      </c>
      <c r="J2" s="24">
        <v>1.4</v>
      </c>
      <c r="K2" s="18">
        <v>100</v>
      </c>
      <c r="L2" s="23">
        <v>100</v>
      </c>
      <c r="M2" s="24">
        <v>1.18</v>
      </c>
      <c r="N2" s="18">
        <v>93</v>
      </c>
      <c r="O2" s="23">
        <v>100</v>
      </c>
      <c r="P2" s="24">
        <v>1.3</v>
      </c>
      <c r="Q2" s="20">
        <f>F2+I2+L2+O2</f>
        <v>400</v>
      </c>
      <c r="R2" s="19">
        <v>100</v>
      </c>
      <c r="S2" s="51">
        <f>Q2-R2</f>
        <v>300</v>
      </c>
    </row>
    <row r="3" spans="1:20">
      <c r="A3" s="16"/>
      <c r="B3" s="17"/>
      <c r="C3" s="17"/>
      <c r="D3" s="17"/>
      <c r="E3" s="18"/>
      <c r="F3" s="23"/>
      <c r="G3" s="24"/>
      <c r="H3" s="18"/>
      <c r="I3" s="23"/>
      <c r="J3" s="24"/>
      <c r="K3" s="18"/>
      <c r="L3" s="23"/>
      <c r="M3" s="24"/>
      <c r="N3" s="18"/>
      <c r="O3" s="23"/>
      <c r="P3" s="24"/>
      <c r="Q3" s="20"/>
      <c r="R3" s="19"/>
      <c r="S3" s="51"/>
      <c r="T3" s="9"/>
    </row>
    <row r="4" spans="1:20">
      <c r="A4" s="10"/>
      <c r="B4" s="8"/>
      <c r="C4" s="8"/>
      <c r="D4" s="8"/>
      <c r="E4" s="18"/>
      <c r="F4" s="23"/>
      <c r="G4" s="24"/>
      <c r="H4" s="18"/>
      <c r="I4" s="23"/>
      <c r="J4" s="24"/>
      <c r="K4" s="18"/>
      <c r="L4" s="23"/>
      <c r="M4" s="24"/>
      <c r="N4" s="18"/>
      <c r="O4" s="23"/>
      <c r="P4" s="24"/>
      <c r="Q4" s="20"/>
      <c r="R4" s="19"/>
      <c r="S4" s="51"/>
      <c r="T4" s="9"/>
    </row>
  </sheetData>
  <pageMargins left="0.70866141732283472" right="0.70866141732283472" top="0.90625" bottom="0.78740157480314965" header="0.31496062992125984" footer="0.31496062992125984"/>
  <pageSetup paperSize="9" orientation="landscape" horizontalDpi="4294967293" verticalDpi="0" r:id="rId1"/>
  <headerFooter>
    <oddHeader>&amp;CRally Obedience Ost Cup 2019
Klasse Senior Jugend
Endstand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T5"/>
  <sheetViews>
    <sheetView zoomScaleNormal="100" workbookViewId="0">
      <selection activeCell="B9" sqref="B9"/>
    </sheetView>
  </sheetViews>
  <sheetFormatPr baseColWidth="10" defaultRowHeight="12.75"/>
  <cols>
    <col min="1" max="1" width="3.7109375" customWidth="1"/>
    <col min="2" max="2" width="20.85546875" customWidth="1"/>
    <col min="3" max="3" width="32.140625" customWidth="1"/>
    <col min="4" max="4" width="20.5703125" bestFit="1" customWidth="1"/>
    <col min="5" max="5" width="6.5703125" bestFit="1" customWidth="1"/>
    <col min="6" max="6" width="4" bestFit="1" customWidth="1"/>
    <col min="7" max="7" width="6.140625" customWidth="1"/>
    <col min="8" max="8" width="6.5703125" style="7" bestFit="1" customWidth="1"/>
    <col min="9" max="9" width="4" bestFit="1" customWidth="1"/>
    <col min="10" max="10" width="6.140625" customWidth="1"/>
    <col min="11" max="11" width="6.5703125" bestFit="1" customWidth="1"/>
    <col min="12" max="12" width="4" bestFit="1" customWidth="1"/>
    <col min="13" max="13" width="6.140625" customWidth="1"/>
    <col min="14" max="14" width="6.5703125" style="6" bestFit="1" customWidth="1"/>
    <col min="15" max="15" width="4" bestFit="1" customWidth="1"/>
    <col min="16" max="16" width="6.140625" customWidth="1"/>
    <col min="17" max="17" width="4.42578125" customWidth="1"/>
    <col min="18" max="18" width="4.140625" customWidth="1"/>
    <col min="19" max="19" width="5.5703125" customWidth="1"/>
  </cols>
  <sheetData>
    <row r="1" spans="1:20" ht="94.5">
      <c r="A1" s="1" t="s">
        <v>3</v>
      </c>
      <c r="B1" s="1" t="s">
        <v>0</v>
      </c>
      <c r="C1" s="1" t="s">
        <v>1</v>
      </c>
      <c r="D1" s="1" t="s">
        <v>2</v>
      </c>
      <c r="E1" s="3" t="s">
        <v>57</v>
      </c>
      <c r="F1" s="22" t="s">
        <v>57</v>
      </c>
      <c r="G1" s="11" t="s">
        <v>57</v>
      </c>
      <c r="H1" s="3" t="s">
        <v>78</v>
      </c>
      <c r="I1" s="22" t="s">
        <v>78</v>
      </c>
      <c r="J1" s="11" t="s">
        <v>78</v>
      </c>
      <c r="K1" s="3" t="s">
        <v>26</v>
      </c>
      <c r="L1" s="22" t="s">
        <v>26</v>
      </c>
      <c r="M1" s="11" t="s">
        <v>26</v>
      </c>
      <c r="N1" s="3" t="s">
        <v>58</v>
      </c>
      <c r="O1" s="22" t="s">
        <v>58</v>
      </c>
      <c r="P1" s="11" t="s">
        <v>58</v>
      </c>
      <c r="Q1" s="4" t="s">
        <v>5</v>
      </c>
      <c r="R1" s="5" t="s">
        <v>4</v>
      </c>
      <c r="S1" s="50" t="s">
        <v>6</v>
      </c>
    </row>
    <row r="2" spans="1:20">
      <c r="A2" s="16">
        <v>1</v>
      </c>
      <c r="B2" s="37" t="s">
        <v>251</v>
      </c>
      <c r="C2" s="17" t="s">
        <v>33</v>
      </c>
      <c r="D2" s="17" t="s">
        <v>24</v>
      </c>
      <c r="E2" s="18">
        <v>0</v>
      </c>
      <c r="F2" s="23">
        <v>0</v>
      </c>
      <c r="G2" s="24">
        <v>0</v>
      </c>
      <c r="H2" s="18">
        <v>94</v>
      </c>
      <c r="I2" s="23">
        <v>90</v>
      </c>
      <c r="J2" s="24">
        <v>1.25</v>
      </c>
      <c r="K2" s="18">
        <v>96</v>
      </c>
      <c r="L2" s="23">
        <v>100</v>
      </c>
      <c r="M2" s="24">
        <v>1.54</v>
      </c>
      <c r="N2" s="18">
        <v>92</v>
      </c>
      <c r="O2" s="23">
        <v>100</v>
      </c>
      <c r="P2" s="24">
        <v>1.47</v>
      </c>
      <c r="Q2" s="20">
        <f>F2+I2+L2+O2</f>
        <v>290</v>
      </c>
      <c r="R2" s="19">
        <v>0</v>
      </c>
      <c r="S2" s="51">
        <f>Q2-R2</f>
        <v>290</v>
      </c>
    </row>
    <row r="3" spans="1:20">
      <c r="A3" s="16">
        <v>2</v>
      </c>
      <c r="B3" s="17" t="s">
        <v>251</v>
      </c>
      <c r="C3" s="17" t="s">
        <v>259</v>
      </c>
      <c r="D3" s="17" t="s">
        <v>24</v>
      </c>
      <c r="E3" s="18">
        <v>0</v>
      </c>
      <c r="F3" s="23">
        <v>0</v>
      </c>
      <c r="G3" s="24">
        <v>0</v>
      </c>
      <c r="H3" s="18">
        <v>98</v>
      </c>
      <c r="I3" s="23">
        <v>100</v>
      </c>
      <c r="J3" s="24">
        <v>1.35</v>
      </c>
      <c r="K3" s="18">
        <v>0</v>
      </c>
      <c r="L3" s="23">
        <v>0</v>
      </c>
      <c r="M3" s="24">
        <v>0</v>
      </c>
      <c r="N3" s="18"/>
      <c r="O3" s="23"/>
      <c r="P3" s="24"/>
      <c r="Q3" s="20">
        <f>F3+I3+L3+O3</f>
        <v>100</v>
      </c>
      <c r="R3" s="19">
        <v>0</v>
      </c>
      <c r="S3" s="51">
        <f>Q3-R3</f>
        <v>100</v>
      </c>
      <c r="T3" s="9"/>
    </row>
    <row r="4" spans="1:20">
      <c r="A4" s="10"/>
      <c r="B4" s="8"/>
      <c r="C4" s="8"/>
      <c r="D4" s="8"/>
      <c r="E4" s="18"/>
      <c r="F4" s="23"/>
      <c r="G4" s="24"/>
      <c r="H4" s="18"/>
      <c r="I4" s="23"/>
      <c r="J4" s="24"/>
      <c r="K4" s="18"/>
      <c r="L4" s="23"/>
      <c r="M4" s="24"/>
      <c r="N4" s="18"/>
      <c r="O4" s="23"/>
      <c r="P4" s="24"/>
      <c r="Q4" s="20"/>
      <c r="R4" s="19"/>
      <c r="S4" s="51"/>
      <c r="T4" s="9"/>
    </row>
    <row r="5" spans="1:20">
      <c r="A5" s="10"/>
      <c r="B5" s="8"/>
      <c r="C5" s="8"/>
      <c r="D5" s="8"/>
      <c r="E5" s="18"/>
      <c r="F5" s="23"/>
      <c r="G5" s="24"/>
      <c r="H5" s="18"/>
      <c r="I5" s="23"/>
      <c r="J5" s="24"/>
      <c r="K5" s="18"/>
      <c r="L5" s="23"/>
      <c r="M5" s="24"/>
      <c r="N5" s="18"/>
      <c r="O5" s="23"/>
      <c r="P5" s="24"/>
      <c r="Q5" s="20"/>
      <c r="R5" s="19"/>
      <c r="S5" s="51"/>
      <c r="T5" s="9"/>
    </row>
  </sheetData>
  <sortState ref="A2:S5">
    <sortCondition descending="1" ref="S2:S5"/>
    <sortCondition descending="1" ref="Q2:Q5"/>
  </sortState>
  <pageMargins left="0.7" right="0.7" top="1.125" bottom="0.78740157499999996" header="0.3" footer="0.3"/>
  <pageSetup paperSize="9" orientation="portrait" horizontalDpi="4294967293" verticalDpi="0" r:id="rId1"/>
  <headerFooter>
    <oddHeader>&amp;CRally Obedience Ost Cup 2019
Klasse Beginner Jugend
Endstand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3</vt:i4>
      </vt:variant>
    </vt:vector>
  </HeadingPairs>
  <TitlesOfParts>
    <vt:vector size="10" baseType="lpstr">
      <vt:lpstr>Cup ROB-B</vt:lpstr>
      <vt:lpstr>Cup ROB-1</vt:lpstr>
      <vt:lpstr>Cup ROB-2</vt:lpstr>
      <vt:lpstr>Cup ROB-3</vt:lpstr>
      <vt:lpstr>Cup ROB-Sen</vt:lpstr>
      <vt:lpstr>CUP ROB Senior Junior</vt:lpstr>
      <vt:lpstr>CUP ROB Beginner Junior</vt:lpstr>
      <vt:lpstr>'CUP ROB Senior Junior'!Druckbereich</vt:lpstr>
      <vt:lpstr>'Cup ROB-1'!Druckbereich</vt:lpstr>
      <vt:lpstr>'Cup ROB-B'!Druckbereich</vt:lpstr>
    </vt:vector>
  </TitlesOfParts>
  <Company>none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</dc:creator>
  <cp:lastModifiedBy>Gerlinde</cp:lastModifiedBy>
  <cp:lastPrinted>2019-09-28T17:51:16Z</cp:lastPrinted>
  <dcterms:created xsi:type="dcterms:W3CDTF">2008-11-05T08:04:19Z</dcterms:created>
  <dcterms:modified xsi:type="dcterms:W3CDTF">2019-10-28T08:35:29Z</dcterms:modified>
</cp:coreProperties>
</file>